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payal.shah\AppData\Local\Microsoft\Windows\INetCache\Content.Outlook\Z015LXYN\"/>
    </mc:Choice>
  </mc:AlternateContent>
  <xr:revisionPtr revIDLastSave="0" documentId="13_ncr:1_{F1B74AC2-81A8-4146-BD5E-4655530A357F}" xr6:coauthVersionLast="36" xr6:coauthVersionMax="36" xr10:uidLastSave="{00000000-0000-0000-0000-000000000000}"/>
  <bookViews>
    <workbookView xWindow="0" yWindow="0" windowWidth="15200" windowHeight="6810" activeTab="3" xr2:uid="{00000000-000D-0000-FFFF-FFFF00000000}"/>
  </bookViews>
  <sheets>
    <sheet name="Index" sheetId="1" r:id="rId1"/>
    <sheet name="01" sheetId="2" r:id="rId2"/>
    <sheet name="AUM" sheetId="3" r:id="rId3"/>
    <sheet name="EXP" sheetId="4"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2" l="1"/>
  <c r="D20" i="2" l="1"/>
  <c r="D19" i="2"/>
  <c r="D18" i="2"/>
  <c r="I3" i="3"/>
  <c r="H3" i="3"/>
  <c r="G3" i="3"/>
  <c r="A16" i="2"/>
</calcChain>
</file>

<file path=xl/sharedStrings.xml><?xml version="1.0" encoding="utf-8"?>
<sst xmlns="http://schemas.openxmlformats.org/spreadsheetml/2006/main" count="53" uniqueCount="46">
  <si>
    <t>Index</t>
  </si>
  <si>
    <t>Arudha Hybrid Long-Short Fund</t>
  </si>
  <si>
    <t>Back to Index</t>
  </si>
  <si>
    <t>Name of the Investment Strategy</t>
  </si>
  <si>
    <t>Type of Investment Strategy</t>
  </si>
  <si>
    <t>An interval investment strategy investing in equity and debt securities, including limited short exposure in equity and debt through derivatives.</t>
  </si>
  <si>
    <t>Investment Objective</t>
  </si>
  <si>
    <t xml:space="preserve">The investment objective of the strategy is to generate optimal returns by investing predominantly in equity and debt securities, including limited short exposure in equity and debt through derivatives. 
Disclaimer: However, there can be no assurance that the investment objective of the investment strategy will be realized. </t>
  </si>
  <si>
    <t xml:space="preserve">Investment Strategy Asset Allocation Pattern </t>
  </si>
  <si>
    <t xml:space="preserve">Instruments </t>
  </si>
  <si>
    <t>Indicative Allocation (% of total assets)</t>
  </si>
  <si>
    <t>Minimum</t>
  </si>
  <si>
    <t>Maximum</t>
  </si>
  <si>
    <t xml:space="preserve">Debt &amp; Money Market instruments </t>
  </si>
  <si>
    <t xml:space="preserve">Equities &amp; Equity related instruments </t>
  </si>
  <si>
    <t xml:space="preserve">Units issued by InvITs </t>
  </si>
  <si>
    <t>Exit Load</t>
  </si>
  <si>
    <t>NIL</t>
  </si>
  <si>
    <t>AUM Rs. In Crores</t>
  </si>
  <si>
    <t xml:space="preserve">Expense Ratio </t>
  </si>
  <si>
    <t xml:space="preserve">Regular Plan </t>
  </si>
  <si>
    <t>Direct Plan</t>
  </si>
  <si>
    <t>Unclaimed Plan</t>
  </si>
  <si>
    <t>Performance</t>
  </si>
  <si>
    <t>TER</t>
  </si>
  <si>
    <t>Sr No.</t>
  </si>
  <si>
    <t>Name of Scheme</t>
  </si>
  <si>
    <t>Regular</t>
  </si>
  <si>
    <t>Direct</t>
  </si>
  <si>
    <t>Unclaimed</t>
  </si>
  <si>
    <t>Sr. No</t>
  </si>
  <si>
    <t>Scheme Code</t>
  </si>
  <si>
    <t>NSDL Scheme Code</t>
  </si>
  <si>
    <t>Date (DD/MM/YYYY)</t>
  </si>
  <si>
    <t>Regular - Total TER (%)</t>
  </si>
  <si>
    <t>Direct - Total TER (%)</t>
  </si>
  <si>
    <t>AUM of the Investment Strategy(Rs in Crores)</t>
  </si>
  <si>
    <t>Arudha SIF</t>
  </si>
  <si>
    <t>Monthly Portfolio of the Investment Strategy</t>
  </si>
  <si>
    <t xml:space="preserve">An interval investment strategy investing in equity and debt securities, 
including limited short exposure in equity and debt through derivatives. </t>
  </si>
  <si>
    <t>Unclaimed
Total TER (%)</t>
  </si>
  <si>
    <t>-</t>
  </si>
  <si>
    <t xml:space="preserve">Not Applicable. The Investment Strategy has not completed one year </t>
  </si>
  <si>
    <t>Maximum short exposure through unhedged derivative positions in equity and debt instruments: 25% 
The Investment Strategy may seek investment opportunities in foreign securities including ADR/GDR/Foreign equity and overseas ETFs and debt securities subject to Regulations. Such investment may not exceed 50% of the net assets of the Investment Strategy.  
Further, pursuant to paragraph 12.19 of SEBI’s Master Circular for Mutual Funds dated June 27, 2024 read with SEBI Circular No. SEBI/HO/IMD/IMD-PoD-1/P/CIR/149 dated November 04, 2024 and as may be amended from time to time, the Investment Strategy may invest upto US $25 million in Overseas securities and invest upto US $25 million in Overseas ETFs. This limit will be applicable for a period of six months from the date of closure of NFO, subject to the overall limit of fund house up to a maximum of US$ 1 billion. Investment in foreign securities/overseas Mutual Funds in terms of para 12.19 of SEBI Master Circular dated June 27, 2024, within the overall applicable limits.  
In accordance with para 12.19.1.3 of the SEBI Master Circular dated June 27, 2024, it is clarified that the aforesaid limit applicable for a period of six months from the date of closure of NFO will be the soft limit. In line with SEBI Master circular point 12.19.1.3.c for all ongoing schemes that invest or are allowed to invest in Overseas securities / Overseas ETFs, an investment headroom of 20% of the average AUM in Overseas securities / Overseas ETFs of the previous three calendar months would be available to the Mutual Fund for that month to invest in Overseas securities / Overseas ETFs subject to maximum limits specified in Paragraph 12.19.1 of SEBI Master Circular. The disclosure as per SEBI Master circular point 12.19.1.3.b and point 12.19.1.3.c on overseas investment would be soft limits 
for the purpose of reporting only by Mutual Funds on monthly basis in the prescribed format. Further, in line with the SEBI email dated March 19, 2024, the scheme shall not invest in overseas ETFs until further notice and any further investment in overseas ETF shall be in line with the limits permitted by SEBI/RBI.  
The Scheme can make overseas investments subject to a maximum of US $ 1 billion per Mutual Fund, within the overall industry limit of US $ 7 billion or such limits as may be prescribed by SEBI from time to time. The Scheme therefore may or may not be able to utilise the limit of USD 1 billion due to the 
USD 7 billion limit being exhausted by other Mutual Funds. Further, the scheme can make investments in overseas Exchange Traded Fund (ETF(s)) subject to a maximum of US $ 300 million per Mutual Fund, within the overall industry limit of US $ 1 billion. 
Securities in which investment is made for the purpose of ensuring liquidity (debt and money market instruments) are those that fall within the definition of liquid assets which includes Cash, Government Securities, T-bills and Repo on Government Securities.  
Pursuant to Clause 12.25.3 of SEBI Master Circular and SEBI Letter to AMFI dated November 03, 2021, Cash or cash equivalents with residual maturity of less than 91 days may be treated as not creating any exposure. Cash Equivalent shall consist of the following securities having residual maturity of less than 91 days:  
a) Government Securities  
b) T-Bills and  
c) Repo on Government securities. 
Money Market Instruments includes Commercial papers, Commercial bills, Treasury bills, Government securities having an unexpired maturity up to one year, call or notice money, certificate of deposits, Bills Rediscounting (BRDS), Repos, Triparty Repo, usance bills and any other like instruments as specified by the 
Reserve Bank of India from time to time. 
Securities in which investment is made for the purpose of ensuring liquidity (money market instruments) are those that fall within the definition of liquid assets which includes Cash, Government Securities, T-bills and Repo on Government Securities.  
The cumulative gross exposure through equity, debt, Money Market instruments, derivative positions (including equity and fixed income derivatives), repo transactions and credit default swaps in corporate debt securities, Infrastructure Investment Trusts (InvITs) and such other securities/assets as may be permitted by the Board from time to time should not exceed 100% of the net assets of the investment strategy.  
(For detailed provision of the above mentioned securities please refer SAI).</t>
  </si>
  <si>
    <t>ASIF/I/H/HLSF/25/12/0001/BNDN</t>
  </si>
  <si>
    <t>ASIF01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</si>
</sst>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Performance as on&quot;\ dd\-mmm\-yyyy"/>
  </numFmts>
  <fonts count="25"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9"/>
      <color theme="0"/>
      <name val="Arial"/>
      <family val="2"/>
    </font>
    <font>
      <sz val="10"/>
      <name val="Arial"/>
      <family val="2"/>
    </font>
    <font>
      <u/>
      <sz val="10"/>
      <name val="Arial"/>
      <family val="2"/>
    </font>
    <font>
      <sz val="9"/>
      <name val="Arial"/>
      <family val="2"/>
    </font>
    <font>
      <b/>
      <sz val="9"/>
      <name val="Arial"/>
      <family val="2"/>
    </font>
    <font>
      <b/>
      <sz val="9"/>
      <color rgb="FF000000"/>
      <name val="Arial"/>
      <family val="2"/>
    </font>
    <font>
      <sz val="9"/>
      <color indexed="9"/>
      <name val="Arial"/>
      <family val="2"/>
    </font>
    <font>
      <b/>
      <sz val="10"/>
      <color indexed="8"/>
      <name val="Microsoft Sans Serif"/>
      <charset val="1"/>
    </font>
    <font>
      <b/>
      <sz val="12"/>
      <color indexed="8"/>
      <name val="Times New Roman"/>
      <charset val="1"/>
    </font>
    <font>
      <b/>
      <sz val="12"/>
      <color theme="0"/>
      <name val="Times New Roman"/>
      <family val="1"/>
    </font>
    <font>
      <sz val="8"/>
      <color indexed="8"/>
      <name val="Times New Roman"/>
      <charset val="1"/>
    </font>
    <font>
      <sz val="8"/>
      <color theme="0"/>
      <name val="Times New Roman"/>
      <family val="1"/>
    </font>
    <font>
      <sz val="8"/>
      <color indexed="8"/>
      <name val="Times New Roman"/>
      <family val="1"/>
    </font>
    <font>
      <sz val="10"/>
      <color theme="0"/>
      <name val="Arial"/>
      <family val="2"/>
    </font>
    <font>
      <b/>
      <sz val="9"/>
      <color indexed="72"/>
      <name val="Arial"/>
      <family val="2"/>
    </font>
    <font>
      <b/>
      <sz val="12"/>
      <color indexed="8"/>
      <name val="Times New Roman"/>
      <family val="1"/>
    </font>
    <font>
      <b/>
      <sz val="10"/>
      <color indexed="8"/>
      <name val="Microsoft Sans Serif"/>
      <family val="2"/>
    </font>
    <font>
      <sz val="12"/>
      <color indexed="8"/>
      <name val="Times New Roman"/>
      <family val="1"/>
    </font>
    <font>
      <sz val="12"/>
      <color theme="0"/>
      <name val="Times New Roman"/>
      <family val="1"/>
    </font>
    <font>
      <u/>
      <sz val="10"/>
      <color theme="10"/>
      <name val="Arial"/>
      <family val="2"/>
    </font>
    <font>
      <sz val="10"/>
      <color indexed="8"/>
      <name val="Arial"/>
      <family val="2"/>
    </font>
  </fonts>
  <fills count="7">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rgb="FFBFBFBF"/>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s>
  <cellStyleXfs count="10">
    <xf numFmtId="0" fontId="0" fillId="0" borderId="0"/>
    <xf numFmtId="0" fontId="3" fillId="0" borderId="0" applyNumberFormat="0" applyFill="0" applyBorder="0" applyAlignment="0" applyProtection="0"/>
    <xf numFmtId="0" fontId="5" fillId="0" borderId="0" applyNumberFormat="0" applyFont="0" applyFill="0" applyBorder="0" applyAlignment="0" applyProtection="0"/>
    <xf numFmtId="9" fontId="5" fillId="0" borderId="0" applyFont="0" applyFill="0" applyBorder="0" applyAlignment="0" applyProtection="0"/>
    <xf numFmtId="0" fontId="23" fillId="0" borderId="0" applyNumberFormat="0" applyFill="0" applyBorder="0" applyAlignment="0" applyProtection="0"/>
    <xf numFmtId="0" fontId="24" fillId="0" borderId="0"/>
    <xf numFmtId="0" fontId="5" fillId="0" borderId="0"/>
    <xf numFmtId="0" fontId="5" fillId="0" borderId="0"/>
    <xf numFmtId="0" fontId="1" fillId="0" borderId="0"/>
    <xf numFmtId="0" fontId="5" fillId="0" borderId="0"/>
  </cellStyleXfs>
  <cellXfs count="90">
    <xf numFmtId="0" fontId="0" fillId="0" borderId="0" xfId="0"/>
    <xf numFmtId="0" fontId="0" fillId="0" borderId="0" xfId="0" applyNumberFormat="1" applyFont="1" applyFill="1" applyBorder="1" applyAlignment="1"/>
    <xf numFmtId="0" fontId="5" fillId="0" borderId="0" xfId="0" applyNumberFormat="1" applyFont="1" applyFill="1" applyBorder="1" applyAlignment="1"/>
    <xf numFmtId="0" fontId="3" fillId="0" borderId="0" xfId="1" applyNumberFormat="1" applyFill="1" applyBorder="1" applyAlignment="1">
      <alignment wrapText="1"/>
    </xf>
    <xf numFmtId="0" fontId="0" fillId="0" borderId="0" xfId="0" applyNumberFormat="1" applyFont="1" applyFill="1" applyBorder="1" applyAlignment="1">
      <alignment wrapText="1"/>
    </xf>
    <xf numFmtId="0" fontId="5" fillId="0" borderId="0" xfId="0" applyNumberFormat="1" applyFont="1" applyFill="1" applyBorder="1" applyAlignment="1">
      <alignment wrapText="1"/>
    </xf>
    <xf numFmtId="0" fontId="5" fillId="4" borderId="0" xfId="0" applyNumberFormat="1" applyFont="1" applyFill="1" applyBorder="1" applyAlignment="1"/>
    <xf numFmtId="0" fontId="6" fillId="0" borderId="0" xfId="1" applyNumberFormat="1" applyFont="1" applyFill="1" applyBorder="1" applyAlignment="1">
      <alignment wrapText="1"/>
    </xf>
    <xf numFmtId="0" fontId="5" fillId="0" borderId="0" xfId="0" applyNumberFormat="1" applyFont="1" applyFill="1" applyBorder="1" applyAlignment="1">
      <alignment horizontal="left" vertical="center"/>
    </xf>
    <xf numFmtId="0" fontId="5" fillId="0" borderId="0" xfId="0" applyNumberFormat="1" applyFont="1" applyFill="1" applyBorder="1" applyAlignment="1">
      <alignment horizontal="left" vertical="center" wrapText="1"/>
    </xf>
    <xf numFmtId="0" fontId="3" fillId="0" borderId="0" xfId="1" applyNumberFormat="1" applyFill="1" applyBorder="1" applyAlignment="1"/>
    <xf numFmtId="0" fontId="0" fillId="0" borderId="0" xfId="0" applyNumberFormat="1" applyFont="1" applyFill="1" applyBorder="1"/>
    <xf numFmtId="0" fontId="7" fillId="0" borderId="0" xfId="0" applyNumberFormat="1" applyFont="1" applyFill="1" applyBorder="1" applyAlignment="1">
      <alignment wrapText="1"/>
    </xf>
    <xf numFmtId="0" fontId="7" fillId="0" borderId="0"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5" borderId="2" xfId="0" applyNumberFormat="1" applyFont="1" applyFill="1" applyBorder="1" applyAlignment="1">
      <alignment horizontal="center" vertical="center" wrapText="1"/>
    </xf>
    <xf numFmtId="0" fontId="7" fillId="0" borderId="2" xfId="0" applyNumberFormat="1" applyFont="1" applyFill="1" applyBorder="1" applyAlignment="1">
      <alignment wrapText="1"/>
    </xf>
    <xf numFmtId="0" fontId="7" fillId="0" borderId="2" xfId="0" applyNumberFormat="1" applyFont="1" applyFill="1" applyBorder="1" applyAlignment="1">
      <alignment horizontal="center" vertical="center" wrapText="1"/>
    </xf>
    <xf numFmtId="0" fontId="7" fillId="4" borderId="0" xfId="0" applyNumberFormat="1" applyFont="1" applyFill="1" applyBorder="1" applyAlignment="1">
      <alignment horizontal="center" vertical="center" wrapText="1"/>
    </xf>
    <xf numFmtId="0" fontId="7" fillId="0" borderId="0" xfId="0" applyNumberFormat="1" applyFont="1" applyFill="1" applyBorder="1" applyAlignment="1">
      <alignment horizontal="justify" vertical="center" wrapText="1"/>
    </xf>
    <xf numFmtId="0" fontId="7" fillId="0" borderId="0" xfId="0" applyNumberFormat="1" applyFont="1" applyFill="1" applyBorder="1" applyAlignment="1">
      <alignment horizontal="center" vertical="center" wrapText="1"/>
    </xf>
    <xf numFmtId="0" fontId="7" fillId="4" borderId="0" xfId="0" applyNumberFormat="1" applyFont="1" applyFill="1" applyBorder="1" applyAlignment="1" applyProtection="1">
      <alignment horizontal="left" vertical="top" wrapText="1"/>
    </xf>
    <xf numFmtId="4" fontId="9" fillId="0" borderId="5" xfId="0" applyNumberFormat="1" applyFont="1" applyFill="1" applyBorder="1" applyAlignment="1">
      <alignment horizontal="left" vertical="center" wrapText="1"/>
    </xf>
    <xf numFmtId="4" fontId="8" fillId="0" borderId="0" xfId="0" applyNumberFormat="1" applyFont="1" applyFill="1" applyBorder="1" applyAlignment="1" applyProtection="1">
      <alignment horizontal="left" vertical="top" wrapText="1"/>
    </xf>
    <xf numFmtId="0" fontId="7" fillId="4" borderId="0" xfId="0" applyNumberFormat="1" applyFont="1" applyFill="1" applyBorder="1" applyAlignment="1">
      <alignment wrapText="1"/>
    </xf>
    <xf numFmtId="0" fontId="7" fillId="0" borderId="0" xfId="0" applyNumberFormat="1" applyFont="1" applyFill="1" applyBorder="1" applyAlignment="1" applyProtection="1">
      <alignment horizontal="right" vertical="top" wrapText="1"/>
    </xf>
    <xf numFmtId="0" fontId="7" fillId="0" borderId="0" xfId="0" applyNumberFormat="1" applyFont="1" applyFill="1" applyBorder="1" applyAlignment="1" applyProtection="1">
      <alignment horizontal="left" vertical="center" wrapText="1"/>
    </xf>
    <xf numFmtId="0" fontId="7" fillId="0" borderId="0" xfId="0" applyFont="1" applyAlignment="1">
      <alignment wrapText="1"/>
    </xf>
    <xf numFmtId="164" fontId="8" fillId="0" borderId="0" xfId="0" applyNumberFormat="1" applyFont="1" applyAlignment="1">
      <alignment wrapText="1"/>
    </xf>
    <xf numFmtId="0" fontId="7" fillId="0" borderId="0" xfId="0" applyNumberFormat="1" applyFont="1" applyFill="1" applyBorder="1" applyAlignment="1">
      <alignment vertical="top" wrapText="1"/>
    </xf>
    <xf numFmtId="0" fontId="10" fillId="0" borderId="0" xfId="0" applyNumberFormat="1" applyFont="1" applyFill="1" applyBorder="1" applyAlignment="1" applyProtection="1">
      <alignment horizontal="left" vertical="top" wrapText="1"/>
    </xf>
    <xf numFmtId="0" fontId="8" fillId="0" borderId="0" xfId="0" applyFont="1" applyAlignment="1">
      <alignment vertical="top" wrapText="1"/>
    </xf>
    <xf numFmtId="0" fontId="7" fillId="0" borderId="0" xfId="0" applyFont="1" applyAlignment="1">
      <alignment vertical="top" wrapText="1"/>
    </xf>
    <xf numFmtId="0" fontId="8" fillId="0" borderId="0" xfId="0" applyFont="1" applyAlignment="1">
      <alignment horizontal="right" vertical="top" wrapText="1"/>
    </xf>
    <xf numFmtId="10" fontId="5" fillId="6" borderId="0" xfId="0" applyNumberFormat="1" applyFont="1" applyFill="1" applyBorder="1" applyAlignment="1"/>
    <xf numFmtId="0" fontId="5" fillId="6" borderId="0" xfId="0" applyNumberFormat="1" applyFont="1" applyFill="1" applyBorder="1" applyAlignment="1"/>
    <xf numFmtId="4" fontId="14" fillId="0" borderId="6" xfId="0" applyNumberFormat="1" applyFont="1" applyFill="1" applyBorder="1" applyAlignment="1" applyProtection="1">
      <alignment horizontal="right" vertical="top" readingOrder="1"/>
    </xf>
    <xf numFmtId="0" fontId="17" fillId="0" borderId="0" xfId="0" applyNumberFormat="1" applyFont="1" applyFill="1" applyBorder="1" applyAlignment="1"/>
    <xf numFmtId="0" fontId="18" fillId="0" borderId="2" xfId="0" applyNumberFormat="1" applyFont="1" applyFill="1" applyBorder="1" applyAlignment="1">
      <alignment horizontal="center" vertical="center" wrapText="1"/>
    </xf>
    <xf numFmtId="0" fontId="2" fillId="0" borderId="0" xfId="0" applyFont="1"/>
    <xf numFmtId="14" fontId="0" fillId="0" borderId="0" xfId="0" applyNumberFormat="1" applyFont="1" applyFill="1" applyBorder="1"/>
    <xf numFmtId="10" fontId="0" fillId="0" borderId="0" xfId="0" applyNumberFormat="1" applyFont="1" applyFill="1" applyBorder="1"/>
    <xf numFmtId="0" fontId="5" fillId="0" borderId="0" xfId="0" applyNumberFormat="1" applyFont="1" applyFill="1" applyBorder="1"/>
    <xf numFmtId="10" fontId="0" fillId="0" borderId="0" xfId="0" applyNumberFormat="1" applyFont="1" applyFill="1" applyBorder="1" applyAlignment="1"/>
    <xf numFmtId="3" fontId="14" fillId="0" borderId="0" xfId="0" applyNumberFormat="1" applyFont="1" applyFill="1" applyBorder="1" applyAlignment="1" applyProtection="1">
      <alignment horizontal="center" vertical="top" readingOrder="1"/>
    </xf>
    <xf numFmtId="2" fontId="14" fillId="0" borderId="0" xfId="0" applyNumberFormat="1" applyFont="1" applyFill="1" applyBorder="1" applyAlignment="1" applyProtection="1">
      <alignment horizontal="left" vertical="top" readingOrder="1"/>
    </xf>
    <xf numFmtId="0" fontId="14" fillId="0" borderId="0" xfId="0" applyNumberFormat="1" applyFont="1" applyFill="1" applyBorder="1" applyAlignment="1" applyProtection="1">
      <alignment horizontal="left" vertical="top" readingOrder="1"/>
    </xf>
    <xf numFmtId="1" fontId="15" fillId="0" borderId="0" xfId="0" applyNumberFormat="1" applyFont="1" applyFill="1" applyBorder="1" applyAlignment="1" applyProtection="1">
      <alignment horizontal="right" vertical="top" readingOrder="1"/>
    </xf>
    <xf numFmtId="4" fontId="14" fillId="0" borderId="0" xfId="0" applyNumberFormat="1" applyFont="1" applyFill="1" applyBorder="1" applyAlignment="1" applyProtection="1">
      <alignment horizontal="right" vertical="top" readingOrder="1"/>
    </xf>
    <xf numFmtId="2" fontId="16" fillId="0" borderId="0" xfId="0" applyNumberFormat="1" applyFont="1" applyFill="1" applyBorder="1" applyAlignment="1" applyProtection="1">
      <alignment horizontal="left" vertical="top" readingOrder="1"/>
    </xf>
    <xf numFmtId="0" fontId="12" fillId="0" borderId="8" xfId="0" applyNumberFormat="1" applyFont="1" applyFill="1" applyBorder="1" applyAlignment="1" applyProtection="1">
      <alignment horizontal="center" vertical="center" readingOrder="1"/>
    </xf>
    <xf numFmtId="0" fontId="13" fillId="0" borderId="8" xfId="0" applyNumberFormat="1" applyFont="1" applyFill="1" applyBorder="1" applyAlignment="1" applyProtection="1">
      <alignment horizontal="center" vertical="center" readingOrder="1"/>
    </xf>
    <xf numFmtId="0" fontId="19" fillId="0" borderId="8" xfId="0" applyNumberFormat="1" applyFont="1" applyFill="1" applyBorder="1" applyAlignment="1" applyProtection="1">
      <alignment horizontal="center" vertical="center" readingOrder="1"/>
    </xf>
    <xf numFmtId="0" fontId="0" fillId="0" borderId="2" xfId="0" applyNumberFormat="1" applyFont="1" applyFill="1" applyBorder="1" applyAlignment="1"/>
    <xf numFmtId="2" fontId="21" fillId="0" borderId="2" xfId="0" applyNumberFormat="1" applyFont="1" applyFill="1" applyBorder="1" applyAlignment="1" applyProtection="1">
      <alignment horizontal="left" vertical="top" readingOrder="1"/>
    </xf>
    <xf numFmtId="0" fontId="21" fillId="0" borderId="2" xfId="0" applyNumberFormat="1" applyFont="1" applyFill="1" applyBorder="1" applyAlignment="1" applyProtection="1">
      <alignment horizontal="left" vertical="top" wrapText="1" readingOrder="1"/>
    </xf>
    <xf numFmtId="1" fontId="22" fillId="0" borderId="2" xfId="0" applyNumberFormat="1" applyFont="1" applyFill="1" applyBorder="1" applyAlignment="1" applyProtection="1">
      <alignment horizontal="right" vertical="top" readingOrder="1"/>
    </xf>
    <xf numFmtId="0" fontId="2" fillId="0" borderId="2" xfId="0" applyNumberFormat="1" applyFont="1" applyFill="1" applyBorder="1" applyAlignment="1">
      <alignment vertical="top"/>
    </xf>
    <xf numFmtId="14" fontId="18"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top"/>
    </xf>
    <xf numFmtId="0" fontId="0" fillId="0" borderId="2" xfId="0" applyNumberFormat="1" applyFont="1" applyFill="1" applyBorder="1" applyAlignment="1">
      <alignment vertical="top"/>
    </xf>
    <xf numFmtId="14" fontId="0" fillId="0" borderId="2" xfId="0" applyNumberFormat="1" applyFont="1" applyFill="1" applyBorder="1" applyAlignment="1">
      <alignment vertical="top"/>
    </xf>
    <xf numFmtId="10" fontId="0" fillId="0" borderId="2" xfId="0" applyNumberFormat="1" applyFont="1" applyFill="1" applyBorder="1" applyAlignment="1">
      <alignment vertical="top"/>
    </xf>
    <xf numFmtId="10" fontId="0" fillId="0" borderId="2" xfId="0" applyNumberFormat="1" applyFont="1" applyFill="1" applyBorder="1" applyAlignment="1">
      <alignment horizontal="center" vertical="top"/>
    </xf>
    <xf numFmtId="10" fontId="7" fillId="0" borderId="2" xfId="0" applyNumberFormat="1" applyFont="1" applyFill="1" applyBorder="1" applyAlignment="1"/>
    <xf numFmtId="10" fontId="7" fillId="0" borderId="2" xfId="0" applyNumberFormat="1" applyFont="1" applyFill="1" applyBorder="1" applyAlignment="1">
      <alignment horizontal="right"/>
    </xf>
    <xf numFmtId="0" fontId="3" fillId="0" borderId="0" xfId="1"/>
    <xf numFmtId="0" fontId="5" fillId="3" borderId="9" xfId="0" applyNumberFormat="1" applyFont="1" applyFill="1" applyBorder="1" applyAlignment="1"/>
    <xf numFmtId="3" fontId="21" fillId="0" borderId="2" xfId="0" applyNumberFormat="1" applyFont="1" applyFill="1" applyBorder="1" applyAlignment="1" applyProtection="1">
      <alignment horizontal="center" vertical="top" readingOrder="1"/>
    </xf>
    <xf numFmtId="4" fontId="21" fillId="0" borderId="2" xfId="0" applyNumberFormat="1" applyFont="1" applyFill="1" applyBorder="1" applyAlignment="1" applyProtection="1">
      <alignment horizontal="center" vertical="top" readingOrder="1"/>
    </xf>
    <xf numFmtId="10" fontId="0" fillId="6" borderId="2" xfId="0" applyNumberFormat="1" applyFont="1" applyFill="1" applyBorder="1" applyAlignment="1">
      <alignment horizontal="center" vertical="top"/>
    </xf>
    <xf numFmtId="0" fontId="3" fillId="0" borderId="9" xfId="1" applyNumberFormat="1" applyFill="1" applyBorder="1" applyAlignment="1">
      <alignment horizontal="center"/>
    </xf>
    <xf numFmtId="0" fontId="3" fillId="0" borderId="0" xfId="1" applyNumberFormat="1" applyFill="1" applyBorder="1" applyAlignment="1">
      <alignment horizontal="center" wrapText="1"/>
    </xf>
    <xf numFmtId="0" fontId="4" fillId="2" borderId="0" xfId="0" applyFont="1" applyFill="1" applyAlignment="1">
      <alignment horizontal="center" wrapText="1"/>
    </xf>
    <xf numFmtId="0" fontId="7" fillId="0" borderId="4" xfId="0" applyNumberFormat="1" applyFont="1" applyFill="1" applyBorder="1" applyAlignment="1">
      <alignment horizontal="left" vertical="top" wrapText="1"/>
    </xf>
    <xf numFmtId="0" fontId="7" fillId="0" borderId="9" xfId="2" applyNumberFormat="1" applyFont="1" applyFill="1" applyBorder="1" applyAlignment="1">
      <alignment horizontal="left"/>
    </xf>
    <xf numFmtId="0" fontId="8" fillId="0" borderId="0" xfId="0" applyNumberFormat="1" applyFont="1" applyFill="1" applyBorder="1" applyAlignment="1" applyProtection="1">
      <alignment horizontal="left" vertical="top" wrapText="1"/>
    </xf>
    <xf numFmtId="0" fontId="7" fillId="0" borderId="0" xfId="0" applyNumberFormat="1" applyFont="1" applyFill="1" applyBorder="1" applyAlignment="1">
      <alignment wrapText="1"/>
    </xf>
    <xf numFmtId="0" fontId="7" fillId="0" borderId="0"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xf>
    <xf numFmtId="0" fontId="8" fillId="5" borderId="1" xfId="0" applyNumberFormat="1" applyFont="1" applyFill="1" applyBorder="1" applyAlignment="1">
      <alignment horizontal="center" vertical="center" wrapText="1"/>
    </xf>
    <xf numFmtId="0" fontId="8" fillId="5" borderId="3" xfId="0" applyNumberFormat="1" applyFont="1" applyFill="1" applyBorder="1" applyAlignment="1">
      <alignment horizontal="center" vertical="center" wrapText="1"/>
    </xf>
    <xf numFmtId="0" fontId="8" fillId="5" borderId="2" xfId="0" applyNumberFormat="1" applyFont="1" applyFill="1" applyBorder="1" applyAlignment="1">
      <alignment horizontal="center" vertical="center" wrapText="1"/>
    </xf>
    <xf numFmtId="0" fontId="8" fillId="4" borderId="0" xfId="0" applyNumberFormat="1" applyFont="1" applyFill="1" applyBorder="1" applyAlignment="1">
      <alignment horizontal="center" vertical="center" wrapText="1"/>
    </xf>
    <xf numFmtId="0" fontId="20" fillId="0" borderId="6" xfId="0" applyNumberFormat="1" applyFont="1" applyFill="1" applyBorder="1" applyAlignment="1" applyProtection="1">
      <alignment horizontal="left" vertical="top" readingOrder="1"/>
    </xf>
    <xf numFmtId="0" fontId="11" fillId="0" borderId="6" xfId="0" applyNumberFormat="1" applyFont="1" applyFill="1" applyBorder="1" applyAlignment="1" applyProtection="1">
      <alignment horizontal="left" vertical="top" readingOrder="1"/>
    </xf>
    <xf numFmtId="10" fontId="5" fillId="6" borderId="7" xfId="0" applyNumberFormat="1" applyFont="1" applyFill="1" applyBorder="1" applyAlignment="1">
      <alignment horizontal="center" vertical="top"/>
    </xf>
    <xf numFmtId="0" fontId="0" fillId="6" borderId="0" xfId="0" applyNumberFormat="1" applyFont="1" applyFill="1" applyBorder="1" applyAlignment="1">
      <alignment horizontal="center" vertical="top"/>
    </xf>
    <xf numFmtId="0" fontId="0" fillId="0" borderId="9" xfId="0" applyBorder="1"/>
    <xf numFmtId="0" fontId="0" fillId="0" borderId="9" xfId="0" applyBorder="1"/>
  </cellXfs>
  <cellStyles count="10">
    <cellStyle name="Hyperlink" xfId="1" builtinId="8"/>
    <cellStyle name="Hyperlink 2" xfId="4" xr:uid="{00000000-0005-0000-0000-000031000000}"/>
    <cellStyle name="Normal" xfId="0" builtinId="0"/>
    <cellStyle name="Normal 2" xfId="5" xr:uid="{00000000-0005-0000-0000-000002000000}"/>
    <cellStyle name="Normal 3" xfId="6" xr:uid="{00000000-0005-0000-0000-000032000000}"/>
    <cellStyle name="Normal 4" xfId="7" xr:uid="{00000000-0005-0000-0000-000033000000}"/>
    <cellStyle name="Normal 5" xfId="8" xr:uid="{00000000-0005-0000-0000-000034000000}"/>
    <cellStyle name="Normal 6" xfId="9" xr:uid="{00000000-0005-0000-0000-000035000000}"/>
    <cellStyle name="Normal 7" xfId="2" xr:uid="{00000000-0005-0000-0000-000032000000}"/>
    <cellStyle name="Percent 2" xfId="3" xr:uid="{00000000-0005-0000-0000-000038000000}"/>
  </cellStyles>
  <dxfs count="2">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arudhasif.com/download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8"/>
  <sheetViews>
    <sheetView workbookViewId="0">
      <selection activeCell="B8" sqref="B8"/>
    </sheetView>
  </sheetViews>
  <sheetFormatPr defaultRowHeight="14.5" x14ac:dyDescent="0.35"/>
  <cols>
    <col min="1" max="1" width="19.54296875" style="1" customWidth="1"/>
    <col min="2" max="2" width="121.36328125" style="1" customWidth="1"/>
    <col min="3" max="3" width="130.26953125" style="1" customWidth="1"/>
    <col min="4" max="16384" width="8.7265625" style="1"/>
  </cols>
  <sheetData>
    <row r="1" spans="1:2" x14ac:dyDescent="0.35">
      <c r="A1" s="73" t="s">
        <v>0</v>
      </c>
      <c r="B1" s="73"/>
    </row>
    <row r="2" spans="1:2" s="2" customFormat="1" x14ac:dyDescent="0.35">
      <c r="A2" s="71" t="s">
        <v>45</v>
      </c>
      <c r="B2" s="67" t="s">
        <v>1</v>
      </c>
    </row>
    <row r="3" spans="1:2" s="2" customFormat="1" ht="12.5" x14ac:dyDescent="0.25"/>
    <row r="4" spans="1:2" s="2" customFormat="1" x14ac:dyDescent="0.35">
      <c r="A4" s="72"/>
    </row>
    <row r="5" spans="1:2" s="2" customFormat="1" x14ac:dyDescent="0.35">
      <c r="A5" s="3"/>
    </row>
    <row r="6" spans="1:2" s="2" customFormat="1" x14ac:dyDescent="0.35">
      <c r="A6" s="3"/>
      <c r="B6" s="1"/>
    </row>
    <row r="7" spans="1:2" s="2" customFormat="1" x14ac:dyDescent="0.35">
      <c r="A7" s="3"/>
      <c r="B7" s="4"/>
    </row>
    <row r="8" spans="1:2" s="2" customFormat="1" x14ac:dyDescent="0.35">
      <c r="A8" s="3"/>
    </row>
    <row r="9" spans="1:2" s="2" customFormat="1" x14ac:dyDescent="0.35">
      <c r="A9" s="3"/>
      <c r="B9" s="1"/>
    </row>
    <row r="10" spans="1:2" s="2" customFormat="1" x14ac:dyDescent="0.35">
      <c r="A10" s="3"/>
      <c r="B10" s="1"/>
    </row>
    <row r="11" spans="1:2" s="2" customFormat="1" x14ac:dyDescent="0.35">
      <c r="A11" s="3"/>
    </row>
    <row r="12" spans="1:2" s="2" customFormat="1" x14ac:dyDescent="0.35">
      <c r="A12" s="3"/>
    </row>
    <row r="13" spans="1:2" s="2" customFormat="1" x14ac:dyDescent="0.35">
      <c r="A13" s="3"/>
    </row>
    <row r="14" spans="1:2" s="2" customFormat="1" x14ac:dyDescent="0.35">
      <c r="A14" s="3"/>
    </row>
    <row r="15" spans="1:2" s="2" customFormat="1" x14ac:dyDescent="0.35">
      <c r="A15" s="3"/>
    </row>
    <row r="16" spans="1:2" s="2" customFormat="1" x14ac:dyDescent="0.35">
      <c r="A16" s="3"/>
    </row>
    <row r="17" spans="1:2" s="2" customFormat="1" x14ac:dyDescent="0.35">
      <c r="A17" s="3"/>
    </row>
    <row r="18" spans="1:2" s="2" customFormat="1" x14ac:dyDescent="0.35">
      <c r="A18" s="3"/>
    </row>
    <row r="19" spans="1:2" s="2" customFormat="1" x14ac:dyDescent="0.35">
      <c r="A19" s="3"/>
    </row>
    <row r="20" spans="1:2" s="2" customFormat="1" x14ac:dyDescent="0.35">
      <c r="A20" s="3"/>
      <c r="B20" s="5"/>
    </row>
    <row r="21" spans="1:2" s="2" customFormat="1" x14ac:dyDescent="0.35">
      <c r="A21" s="3"/>
      <c r="B21" s="1"/>
    </row>
    <row r="22" spans="1:2" s="2" customFormat="1" x14ac:dyDescent="0.35">
      <c r="A22" s="3"/>
      <c r="B22" s="1"/>
    </row>
    <row r="23" spans="1:2" s="2" customFormat="1" x14ac:dyDescent="0.35">
      <c r="A23" s="3"/>
      <c r="B23" s="1"/>
    </row>
    <row r="24" spans="1:2" s="2" customFormat="1" x14ac:dyDescent="0.35">
      <c r="A24" s="3"/>
    </row>
    <row r="25" spans="1:2" s="2" customFormat="1" x14ac:dyDescent="0.35">
      <c r="A25" s="3"/>
    </row>
    <row r="26" spans="1:2" s="6" customFormat="1" x14ac:dyDescent="0.35">
      <c r="A26" s="3"/>
      <c r="B26" s="2"/>
    </row>
    <row r="27" spans="1:2" s="2" customFormat="1" x14ac:dyDescent="0.35">
      <c r="A27" s="3"/>
    </row>
    <row r="28" spans="1:2" s="2" customFormat="1" x14ac:dyDescent="0.35">
      <c r="A28" s="3"/>
    </row>
    <row r="29" spans="1:2" s="2" customFormat="1" x14ac:dyDescent="0.35">
      <c r="A29" s="3"/>
    </row>
    <row r="30" spans="1:2" s="2" customFormat="1" x14ac:dyDescent="0.35">
      <c r="A30" s="3"/>
      <c r="B30" s="5"/>
    </row>
    <row r="31" spans="1:2" s="2" customFormat="1" x14ac:dyDescent="0.35">
      <c r="A31" s="3"/>
    </row>
    <row r="32" spans="1:2" s="2" customFormat="1" x14ac:dyDescent="0.35">
      <c r="A32" s="3"/>
    </row>
    <row r="33" spans="1:1" s="2" customFormat="1" x14ac:dyDescent="0.35">
      <c r="A33" s="3"/>
    </row>
    <row r="34" spans="1:1" s="2" customFormat="1" x14ac:dyDescent="0.35">
      <c r="A34" s="3"/>
    </row>
    <row r="35" spans="1:1" s="2" customFormat="1" x14ac:dyDescent="0.35">
      <c r="A35" s="3"/>
    </row>
    <row r="36" spans="1:1" s="2" customFormat="1" x14ac:dyDescent="0.35">
      <c r="A36" s="3"/>
    </row>
    <row r="37" spans="1:1" s="2" customFormat="1" x14ac:dyDescent="0.35">
      <c r="A37" s="3"/>
    </row>
    <row r="38" spans="1:1" s="2" customFormat="1" x14ac:dyDescent="0.35">
      <c r="A38" s="3"/>
    </row>
    <row r="39" spans="1:1" s="2" customFormat="1" x14ac:dyDescent="0.35">
      <c r="A39" s="3"/>
    </row>
    <row r="40" spans="1:1" s="2" customFormat="1" x14ac:dyDescent="0.35">
      <c r="A40" s="3"/>
    </row>
    <row r="41" spans="1:1" s="2" customFormat="1" x14ac:dyDescent="0.35">
      <c r="A41" s="3"/>
    </row>
    <row r="42" spans="1:1" s="2" customFormat="1" x14ac:dyDescent="0.35">
      <c r="A42" s="3"/>
    </row>
    <row r="43" spans="1:1" s="2" customFormat="1" x14ac:dyDescent="0.35">
      <c r="A43" s="3"/>
    </row>
    <row r="44" spans="1:1" s="2" customFormat="1" x14ac:dyDescent="0.35">
      <c r="A44" s="3"/>
    </row>
    <row r="45" spans="1:1" s="2" customFormat="1" x14ac:dyDescent="0.35">
      <c r="A45" s="3"/>
    </row>
    <row r="46" spans="1:1" s="2" customFormat="1" ht="12.5" x14ac:dyDescent="0.25">
      <c r="A46" s="7"/>
    </row>
    <row r="47" spans="1:1" s="2" customFormat="1" x14ac:dyDescent="0.35">
      <c r="A47" s="3"/>
    </row>
    <row r="48" spans="1:1" s="2" customFormat="1" x14ac:dyDescent="0.35">
      <c r="A48" s="3"/>
    </row>
    <row r="49" spans="1:2" s="2" customFormat="1" x14ac:dyDescent="0.35">
      <c r="A49" s="3"/>
    </row>
    <row r="50" spans="1:2" s="2" customFormat="1" x14ac:dyDescent="0.35">
      <c r="A50" s="3"/>
    </row>
    <row r="51" spans="1:2" s="2" customFormat="1" x14ac:dyDescent="0.35">
      <c r="A51" s="3"/>
      <c r="B51" s="8"/>
    </row>
    <row r="52" spans="1:2" s="2" customFormat="1" x14ac:dyDescent="0.35">
      <c r="A52" s="3"/>
      <c r="B52" s="9"/>
    </row>
    <row r="53" spans="1:2" s="2" customFormat="1" x14ac:dyDescent="0.35">
      <c r="A53" s="3"/>
      <c r="B53" s="8"/>
    </row>
    <row r="54" spans="1:2" s="2" customFormat="1" x14ac:dyDescent="0.35">
      <c r="A54" s="3"/>
      <c r="B54" s="8"/>
    </row>
    <row r="55" spans="1:2" s="2" customFormat="1" x14ac:dyDescent="0.35">
      <c r="A55" s="3"/>
      <c r="B55" s="8"/>
    </row>
    <row r="56" spans="1:2" s="2" customFormat="1" x14ac:dyDescent="0.35">
      <c r="A56" s="3"/>
    </row>
    <row r="57" spans="1:2" s="2" customFormat="1" x14ac:dyDescent="0.35">
      <c r="A57" s="3"/>
    </row>
    <row r="58" spans="1:2" s="2" customFormat="1" x14ac:dyDescent="0.35">
      <c r="A58" s="3"/>
    </row>
    <row r="59" spans="1:2" s="2" customFormat="1" x14ac:dyDescent="0.35">
      <c r="A59" s="3"/>
    </row>
    <row r="60" spans="1:2" s="2" customFormat="1" x14ac:dyDescent="0.35">
      <c r="A60" s="3"/>
    </row>
    <row r="61" spans="1:2" s="2" customFormat="1" x14ac:dyDescent="0.35">
      <c r="A61" s="3"/>
    </row>
    <row r="62" spans="1:2" s="2" customFormat="1" x14ac:dyDescent="0.35">
      <c r="A62" s="3"/>
    </row>
    <row r="63" spans="1:2" s="2" customFormat="1" x14ac:dyDescent="0.35">
      <c r="A63" s="3"/>
    </row>
    <row r="64" spans="1:2" s="2" customFormat="1" x14ac:dyDescent="0.35">
      <c r="A64" s="3"/>
    </row>
    <row r="65" spans="1:2" s="2" customFormat="1" x14ac:dyDescent="0.35">
      <c r="A65" s="3"/>
    </row>
    <row r="66" spans="1:2" s="2" customFormat="1" x14ac:dyDescent="0.35">
      <c r="A66" s="3"/>
    </row>
    <row r="67" spans="1:2" s="2" customFormat="1" x14ac:dyDescent="0.35">
      <c r="A67" s="3"/>
    </row>
    <row r="68" spans="1:2" s="2" customFormat="1" x14ac:dyDescent="0.35">
      <c r="A68" s="3"/>
    </row>
    <row r="69" spans="1:2" s="2" customFormat="1" x14ac:dyDescent="0.35">
      <c r="A69" s="3"/>
    </row>
    <row r="70" spans="1:2" s="2" customFormat="1" x14ac:dyDescent="0.35">
      <c r="A70" s="3"/>
    </row>
    <row r="71" spans="1:2" s="2" customFormat="1" x14ac:dyDescent="0.35">
      <c r="A71" s="3"/>
    </row>
    <row r="72" spans="1:2" s="2" customFormat="1" x14ac:dyDescent="0.35">
      <c r="A72" s="3"/>
    </row>
    <row r="73" spans="1:2" x14ac:dyDescent="0.35">
      <c r="A73" s="10"/>
      <c r="B73" s="2"/>
    </row>
    <row r="74" spans="1:2" x14ac:dyDescent="0.35">
      <c r="A74" s="10"/>
    </row>
    <row r="75" spans="1:2" x14ac:dyDescent="0.35">
      <c r="A75" s="10"/>
    </row>
    <row r="76" spans="1:2" x14ac:dyDescent="0.35">
      <c r="A76" s="10"/>
      <c r="B76" s="11"/>
    </row>
    <row r="77" spans="1:2" x14ac:dyDescent="0.35">
      <c r="A77" s="10"/>
      <c r="B77" s="11"/>
    </row>
    <row r="78" spans="1:2" x14ac:dyDescent="0.35">
      <c r="A78" s="10"/>
      <c r="B78" s="2"/>
    </row>
  </sheetData>
  <mergeCells count="1">
    <mergeCell ref="A1:B1"/>
  </mergeCells>
  <conditionalFormatting sqref="B76:B78">
    <cfRule type="expression" dxfId="1" priority="1">
      <formula>$A76=""</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F60B8-F359-4401-81F1-F32CD8907B69}">
  <dimension ref="A1:U24"/>
  <sheetViews>
    <sheetView workbookViewId="0"/>
  </sheetViews>
  <sheetFormatPr defaultColWidth="9.1796875" defaultRowHeight="11.5" x14ac:dyDescent="0.25"/>
  <cols>
    <col min="1" max="1" width="9.1796875" style="12"/>
    <col min="2" max="2" width="35.7265625" style="12" customWidth="1"/>
    <col min="3" max="3" width="56.81640625" style="12" bestFit="1" customWidth="1"/>
    <col min="4" max="4" width="21.81640625" style="12" customWidth="1"/>
    <col min="5" max="5" width="23" style="12" customWidth="1"/>
    <col min="6" max="6" width="18.54296875" style="12" customWidth="1"/>
    <col min="7" max="11" width="9.1796875" style="12"/>
    <col min="12" max="12" width="56.81640625" style="12" bestFit="1" customWidth="1"/>
    <col min="13" max="13" width="13.81640625" style="12" bestFit="1" customWidth="1"/>
    <col min="14" max="14" width="16.54296875" style="12" bestFit="1" customWidth="1"/>
    <col min="15" max="16384" width="9.1796875" style="12"/>
  </cols>
  <sheetData>
    <row r="1" spans="1:6" ht="14.5" x14ac:dyDescent="0.35">
      <c r="B1" s="3" t="s">
        <v>2</v>
      </c>
    </row>
    <row r="2" spans="1:6" x14ac:dyDescent="0.25">
      <c r="B2" s="12" t="s">
        <v>3</v>
      </c>
      <c r="C2" s="73" t="s">
        <v>1</v>
      </c>
      <c r="D2" s="73"/>
      <c r="E2" s="73"/>
      <c r="F2" s="73"/>
    </row>
    <row r="3" spans="1:6" x14ac:dyDescent="0.25">
      <c r="B3" s="13"/>
      <c r="C3" s="76"/>
      <c r="D3" s="77"/>
      <c r="E3" s="13"/>
      <c r="F3" s="13"/>
    </row>
    <row r="4" spans="1:6" x14ac:dyDescent="0.25">
      <c r="B4" s="13" t="s">
        <v>4</v>
      </c>
      <c r="C4" s="78" t="s">
        <v>5</v>
      </c>
      <c r="D4" s="79"/>
      <c r="E4" s="79"/>
      <c r="F4" s="79"/>
    </row>
    <row r="5" spans="1:6" x14ac:dyDescent="0.25">
      <c r="B5" s="13"/>
      <c r="C5" s="14"/>
      <c r="E5" s="13"/>
      <c r="F5" s="13"/>
    </row>
    <row r="6" spans="1:6" x14ac:dyDescent="0.25">
      <c r="B6" s="13" t="s">
        <v>6</v>
      </c>
      <c r="C6" s="78" t="s">
        <v>7</v>
      </c>
      <c r="D6" s="78"/>
      <c r="E6" s="78"/>
      <c r="F6" s="78"/>
    </row>
    <row r="7" spans="1:6" x14ac:dyDescent="0.25">
      <c r="B7" s="13" t="s">
        <v>8</v>
      </c>
      <c r="C7" s="80" t="s">
        <v>9</v>
      </c>
      <c r="D7" s="82" t="s">
        <v>10</v>
      </c>
      <c r="E7" s="82"/>
      <c r="F7" s="83"/>
    </row>
    <row r="8" spans="1:6" x14ac:dyDescent="0.25">
      <c r="B8" s="13"/>
      <c r="C8" s="81"/>
      <c r="D8" s="15" t="s">
        <v>11</v>
      </c>
      <c r="E8" s="15" t="s">
        <v>12</v>
      </c>
      <c r="F8" s="83"/>
    </row>
    <row r="9" spans="1:6" x14ac:dyDescent="0.25">
      <c r="C9" s="16" t="s">
        <v>13</v>
      </c>
      <c r="D9" s="17">
        <v>35</v>
      </c>
      <c r="E9" s="17">
        <v>65</v>
      </c>
      <c r="F9" s="18"/>
    </row>
    <row r="10" spans="1:6" x14ac:dyDescent="0.25">
      <c r="C10" s="16" t="s">
        <v>14</v>
      </c>
      <c r="D10" s="17">
        <v>35</v>
      </c>
      <c r="E10" s="17">
        <v>65</v>
      </c>
      <c r="F10" s="18"/>
    </row>
    <row r="11" spans="1:6" x14ac:dyDescent="0.25">
      <c r="C11" s="16" t="s">
        <v>15</v>
      </c>
      <c r="D11" s="17">
        <v>0</v>
      </c>
      <c r="E11" s="17">
        <v>20</v>
      </c>
      <c r="F11" s="18"/>
    </row>
    <row r="12" spans="1:6" ht="66.5" customHeight="1" x14ac:dyDescent="0.25">
      <c r="C12" s="74" t="s">
        <v>43</v>
      </c>
      <c r="D12" s="74"/>
      <c r="E12" s="74"/>
      <c r="F12" s="18"/>
    </row>
    <row r="13" spans="1:6" x14ac:dyDescent="0.25">
      <c r="C13" s="19"/>
      <c r="D13" s="20"/>
      <c r="E13" s="20"/>
      <c r="F13" s="18"/>
    </row>
    <row r="14" spans="1:6" x14ac:dyDescent="0.25">
      <c r="B14" s="13" t="s">
        <v>16</v>
      </c>
      <c r="C14" s="12" t="s">
        <v>17</v>
      </c>
      <c r="D14" s="20"/>
      <c r="E14" s="20"/>
      <c r="F14" s="20"/>
    </row>
    <row r="15" spans="1:6" x14ac:dyDescent="0.25">
      <c r="B15" s="13"/>
      <c r="D15" s="20"/>
      <c r="E15" s="20"/>
      <c r="F15" s="20"/>
    </row>
    <row r="16" spans="1:6" ht="46" x14ac:dyDescent="0.25">
      <c r="A16" s="12" t="str">
        <f>C2</f>
        <v>Arudha Hybrid Long-Short Fund</v>
      </c>
      <c r="B16" s="21" t="s">
        <v>18</v>
      </c>
      <c r="C16" s="22">
        <f>VLOOKUP(A16,AUM!C3:F3,4,0)</f>
        <v>38.369999999999997</v>
      </c>
      <c r="D16" s="23"/>
      <c r="E16" s="13"/>
    </row>
    <row r="17" spans="2:21" x14ac:dyDescent="0.25">
      <c r="B17" s="13"/>
      <c r="E17" s="13"/>
      <c r="F17" s="13"/>
    </row>
    <row r="18" spans="2:21" s="24" customFormat="1" x14ac:dyDescent="0.25">
      <c r="B18" s="13" t="s">
        <v>19</v>
      </c>
      <c r="C18" s="13" t="s">
        <v>20</v>
      </c>
      <c r="D18" s="64">
        <f>VLOOKUP($A$16,AUM!$C$2:$G$17,5,0)</f>
        <v>7.3000000000000001E-3</v>
      </c>
      <c r="E18" s="13"/>
      <c r="F18" s="21"/>
    </row>
    <row r="19" spans="2:21" s="24" customFormat="1" x14ac:dyDescent="0.25">
      <c r="B19" s="25"/>
      <c r="C19" s="13" t="s">
        <v>21</v>
      </c>
      <c r="D19" s="64">
        <f>VLOOKUP($A$16,AUM!$C$2:$H$17,6,0)</f>
        <v>2.8999999999999998E-3</v>
      </c>
      <c r="E19" s="13"/>
      <c r="F19" s="21"/>
    </row>
    <row r="20" spans="2:21" s="24" customFormat="1" x14ac:dyDescent="0.25">
      <c r="B20" s="25"/>
      <c r="C20" s="13" t="s">
        <v>22</v>
      </c>
      <c r="D20" s="65" t="str">
        <f>VLOOKUP($A$16,AUM!$C$2:$I$17,7,0)</f>
        <v>-</v>
      </c>
      <c r="E20" s="13"/>
      <c r="F20" s="21"/>
    </row>
    <row r="21" spans="2:21" x14ac:dyDescent="0.25">
      <c r="B21" s="13"/>
      <c r="C21" s="14"/>
      <c r="E21" s="13"/>
      <c r="F21" s="13"/>
    </row>
    <row r="22" spans="2:21" x14ac:dyDescent="0.25">
      <c r="B22" s="26" t="s">
        <v>23</v>
      </c>
      <c r="C22" s="75" t="s">
        <v>42</v>
      </c>
      <c r="D22" s="75"/>
      <c r="E22" s="75"/>
      <c r="F22" s="27"/>
      <c r="G22" s="27"/>
      <c r="H22" s="27"/>
      <c r="I22" s="27"/>
      <c r="L22" s="28"/>
      <c r="M22" s="27"/>
      <c r="N22" s="27"/>
      <c r="O22" s="27"/>
      <c r="P22" s="27"/>
      <c r="Q22" s="27"/>
      <c r="R22" s="27"/>
      <c r="S22" s="27"/>
      <c r="T22" s="27"/>
      <c r="U22" s="27"/>
    </row>
    <row r="23" spans="2:21" s="29" customFormat="1" x14ac:dyDescent="0.35">
      <c r="B23" s="30"/>
      <c r="L23" s="31"/>
      <c r="M23" s="32"/>
      <c r="N23" s="32"/>
      <c r="O23" s="32"/>
      <c r="P23" s="32"/>
      <c r="Q23" s="32"/>
      <c r="R23" s="32"/>
      <c r="S23" s="33"/>
    </row>
    <row r="24" spans="2:21" ht="14.5" x14ac:dyDescent="0.35">
      <c r="B24" s="26" t="s">
        <v>38</v>
      </c>
      <c r="C24" s="66" t="s">
        <v>37</v>
      </c>
    </row>
  </sheetData>
  <mergeCells count="9">
    <mergeCell ref="C12:E12"/>
    <mergeCell ref="C22:E22"/>
    <mergeCell ref="C2:F2"/>
    <mergeCell ref="C3:D3"/>
    <mergeCell ref="C4:F4"/>
    <mergeCell ref="C6:F6"/>
    <mergeCell ref="C7:C8"/>
    <mergeCell ref="D7:E7"/>
    <mergeCell ref="F7:F8"/>
  </mergeCells>
  <hyperlinks>
    <hyperlink ref="B1" location="Index!A1" display="Back to Index" xr:uid="{07B6A1DF-654E-4071-BD8F-9CB9DADF2988}"/>
    <hyperlink ref="C24" r:id="rId1" display="https://arudhasif.com/downloads/" xr:uid="{9A35DA6D-AB6D-42D0-8EA4-DA8A656CA81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DFF7F-C03B-4E22-9A8C-852BEFB5F22A}">
  <dimension ref="A1:K80"/>
  <sheetViews>
    <sheetView workbookViewId="0">
      <selection activeCell="C12" sqref="C12"/>
    </sheetView>
  </sheetViews>
  <sheetFormatPr defaultRowHeight="14.5" x14ac:dyDescent="0.35"/>
  <cols>
    <col min="1" max="2" width="8.7265625" style="1"/>
    <col min="3" max="3" width="41.7265625" style="1" customWidth="1"/>
    <col min="4" max="4" width="24.90625" style="1" customWidth="1"/>
    <col min="5" max="5" width="8.90625" style="37" customWidth="1"/>
    <col min="6" max="6" width="43.26953125" style="1" customWidth="1"/>
    <col min="7" max="7" width="8.08984375" style="43" bestFit="1" customWidth="1"/>
    <col min="8" max="16384" width="8.7265625" style="1"/>
  </cols>
  <sheetData>
    <row r="1" spans="1:9" x14ac:dyDescent="0.35">
      <c r="B1" s="84" t="s">
        <v>37</v>
      </c>
      <c r="C1" s="85"/>
      <c r="D1" s="85"/>
      <c r="E1" s="85"/>
      <c r="F1" s="85"/>
      <c r="G1" s="86" t="s">
        <v>24</v>
      </c>
      <c r="H1" s="87"/>
      <c r="I1" s="87"/>
    </row>
    <row r="2" spans="1:9" ht="15" x14ac:dyDescent="0.35">
      <c r="B2" s="50" t="s">
        <v>25</v>
      </c>
      <c r="C2" s="50" t="s">
        <v>3</v>
      </c>
      <c r="D2" s="39" t="s">
        <v>4</v>
      </c>
      <c r="E2" s="51"/>
      <c r="F2" s="52" t="s">
        <v>36</v>
      </c>
      <c r="G2" s="34" t="s">
        <v>27</v>
      </c>
      <c r="H2" s="35" t="s">
        <v>28</v>
      </c>
      <c r="I2" s="35" t="s">
        <v>29</v>
      </c>
    </row>
    <row r="3" spans="1:9" ht="93" x14ac:dyDescent="0.35">
      <c r="A3" s="53"/>
      <c r="B3" s="68">
        <v>1</v>
      </c>
      <c r="C3" s="54" t="s">
        <v>1</v>
      </c>
      <c r="D3" s="55" t="s">
        <v>39</v>
      </c>
      <c r="E3" s="56">
        <v>270</v>
      </c>
      <c r="F3" s="69">
        <v>38.369999999999997</v>
      </c>
      <c r="G3" s="70">
        <f>VLOOKUP(C3,EXP!D:F,3,0)</f>
        <v>7.3000000000000001E-3</v>
      </c>
      <c r="H3" s="70">
        <f>VLOOKUP(C3,EXP!D:G,4,0)</f>
        <v>2.8999999999999998E-3</v>
      </c>
      <c r="I3" s="70" t="str">
        <f>VLOOKUP(C3,EXP!D:H,5,0)</f>
        <v>-</v>
      </c>
    </row>
    <row r="4" spans="1:9" x14ac:dyDescent="0.35">
      <c r="B4" s="44"/>
      <c r="C4" s="45"/>
      <c r="D4" s="46"/>
      <c r="E4" s="47"/>
      <c r="F4" s="48"/>
      <c r="H4" s="43"/>
      <c r="I4" s="43"/>
    </row>
    <row r="5" spans="1:9" x14ac:dyDescent="0.35">
      <c r="B5" s="44"/>
      <c r="C5" s="45"/>
      <c r="D5" s="46"/>
      <c r="E5" s="47"/>
      <c r="F5" s="48"/>
      <c r="H5" s="43"/>
      <c r="I5" s="43"/>
    </row>
    <row r="6" spans="1:9" x14ac:dyDescent="0.35">
      <c r="B6" s="44"/>
      <c r="C6" s="49"/>
      <c r="D6" s="46"/>
      <c r="E6" s="47"/>
      <c r="F6" s="48"/>
      <c r="H6" s="43"/>
      <c r="I6" s="43"/>
    </row>
    <row r="7" spans="1:9" x14ac:dyDescent="0.35">
      <c r="B7" s="44"/>
      <c r="C7" s="49"/>
      <c r="D7" s="46"/>
      <c r="E7" s="47"/>
      <c r="F7" s="48"/>
      <c r="H7" s="43"/>
      <c r="I7" s="43"/>
    </row>
    <row r="8" spans="1:9" x14ac:dyDescent="0.35">
      <c r="B8" s="44"/>
      <c r="C8" s="45"/>
      <c r="D8" s="46"/>
      <c r="E8" s="47"/>
      <c r="F8" s="48"/>
      <c r="H8" s="43"/>
      <c r="I8" s="43"/>
    </row>
    <row r="9" spans="1:9" x14ac:dyDescent="0.35">
      <c r="B9" s="44"/>
      <c r="C9" s="45"/>
      <c r="D9" s="46"/>
      <c r="E9" s="47"/>
      <c r="F9" s="48"/>
      <c r="H9" s="43"/>
      <c r="I9" s="43"/>
    </row>
    <row r="10" spans="1:9" x14ac:dyDescent="0.35">
      <c r="B10" s="44"/>
      <c r="C10" s="45"/>
      <c r="D10" s="46"/>
      <c r="E10" s="47"/>
      <c r="F10" s="48"/>
      <c r="H10" s="43"/>
      <c r="I10" s="43"/>
    </row>
    <row r="11" spans="1:9" x14ac:dyDescent="0.35">
      <c r="B11" s="44"/>
      <c r="C11" s="45"/>
      <c r="D11" s="46"/>
      <c r="E11" s="47"/>
      <c r="F11" s="48"/>
      <c r="H11" s="43"/>
      <c r="I11" s="43"/>
    </row>
    <row r="12" spans="1:9" x14ac:dyDescent="0.35">
      <c r="B12" s="44"/>
      <c r="C12" s="45"/>
      <c r="D12" s="46"/>
      <c r="E12" s="47"/>
      <c r="F12" s="48"/>
      <c r="H12" s="43"/>
      <c r="I12" s="43"/>
    </row>
    <row r="13" spans="1:9" x14ac:dyDescent="0.35">
      <c r="B13" s="44"/>
      <c r="C13" s="45"/>
      <c r="D13" s="46"/>
      <c r="E13" s="47"/>
      <c r="F13" s="48"/>
      <c r="H13" s="43"/>
      <c r="I13" s="43"/>
    </row>
    <row r="14" spans="1:9" x14ac:dyDescent="0.35">
      <c r="B14" s="44"/>
      <c r="C14" s="45"/>
      <c r="D14" s="46"/>
      <c r="E14" s="47"/>
      <c r="F14" s="48"/>
      <c r="H14" s="43"/>
      <c r="I14" s="43"/>
    </row>
    <row r="15" spans="1:9" x14ac:dyDescent="0.35">
      <c r="B15" s="44"/>
      <c r="C15" s="45"/>
      <c r="D15" s="46"/>
      <c r="E15" s="47"/>
      <c r="F15" s="48"/>
      <c r="H15" s="43"/>
      <c r="I15" s="43"/>
    </row>
    <row r="16" spans="1:9" x14ac:dyDescent="0.35">
      <c r="B16" s="44"/>
      <c r="C16" s="45"/>
      <c r="D16" s="46"/>
      <c r="E16" s="47"/>
      <c r="F16" s="48"/>
      <c r="H16" s="43"/>
      <c r="I16" s="43"/>
    </row>
    <row r="17" spans="2:9" x14ac:dyDescent="0.35">
      <c r="B17" s="44"/>
      <c r="C17" s="45"/>
      <c r="D17" s="46"/>
      <c r="E17" s="47"/>
      <c r="F17" s="48"/>
      <c r="H17" s="43"/>
      <c r="I17" s="43"/>
    </row>
    <row r="18" spans="2:9" x14ac:dyDescent="0.35">
      <c r="B18" s="44"/>
      <c r="C18" s="45"/>
      <c r="D18" s="46"/>
      <c r="E18" s="47"/>
      <c r="F18" s="48"/>
      <c r="H18" s="43"/>
      <c r="I18" s="43"/>
    </row>
    <row r="19" spans="2:9" x14ac:dyDescent="0.35">
      <c r="B19" s="44"/>
      <c r="C19" s="45"/>
      <c r="D19" s="46"/>
      <c r="E19" s="47"/>
      <c r="F19" s="48"/>
      <c r="H19" s="43"/>
      <c r="I19" s="43"/>
    </row>
    <row r="20" spans="2:9" x14ac:dyDescent="0.35">
      <c r="B20" s="44"/>
      <c r="C20" s="45"/>
      <c r="D20" s="46"/>
      <c r="E20" s="47"/>
      <c r="F20" s="48"/>
      <c r="H20" s="43"/>
      <c r="I20" s="43"/>
    </row>
    <row r="21" spans="2:9" x14ac:dyDescent="0.35">
      <c r="B21" s="44"/>
      <c r="C21" s="45"/>
      <c r="D21" s="46"/>
      <c r="E21" s="47"/>
      <c r="F21" s="48"/>
      <c r="H21" s="43"/>
      <c r="I21" s="43"/>
    </row>
    <row r="22" spans="2:9" x14ac:dyDescent="0.35">
      <c r="B22" s="44"/>
      <c r="C22" s="45"/>
      <c r="D22" s="46"/>
      <c r="E22" s="47"/>
      <c r="F22" s="48"/>
      <c r="H22" s="43"/>
      <c r="I22" s="43"/>
    </row>
    <row r="23" spans="2:9" x14ac:dyDescent="0.35">
      <c r="B23" s="44"/>
      <c r="C23" s="45"/>
      <c r="D23" s="46"/>
      <c r="E23" s="47"/>
      <c r="F23" s="48"/>
      <c r="H23" s="43"/>
      <c r="I23" s="43"/>
    </row>
    <row r="24" spans="2:9" x14ac:dyDescent="0.35">
      <c r="B24" s="44"/>
      <c r="C24" s="45"/>
      <c r="D24" s="46"/>
      <c r="E24" s="47"/>
      <c r="F24" s="48"/>
      <c r="H24" s="43"/>
      <c r="I24" s="43"/>
    </row>
    <row r="25" spans="2:9" x14ac:dyDescent="0.35">
      <c r="B25" s="44"/>
      <c r="C25" s="45"/>
      <c r="D25" s="46"/>
      <c r="E25" s="47"/>
      <c r="F25" s="48"/>
      <c r="H25" s="43"/>
      <c r="I25" s="43"/>
    </row>
    <row r="26" spans="2:9" x14ac:dyDescent="0.35">
      <c r="B26" s="44"/>
      <c r="C26" s="45"/>
      <c r="D26" s="46"/>
      <c r="E26" s="47"/>
      <c r="F26" s="48"/>
      <c r="H26" s="43"/>
      <c r="I26" s="43"/>
    </row>
    <row r="27" spans="2:9" x14ac:dyDescent="0.35">
      <c r="B27" s="44"/>
      <c r="C27" s="45"/>
      <c r="D27" s="46"/>
      <c r="E27" s="47"/>
      <c r="F27" s="48"/>
      <c r="H27" s="43"/>
      <c r="I27" s="43"/>
    </row>
    <row r="28" spans="2:9" x14ac:dyDescent="0.35">
      <c r="B28" s="44"/>
      <c r="C28" s="45"/>
      <c r="D28" s="46"/>
      <c r="E28" s="47"/>
      <c r="F28" s="48"/>
      <c r="H28" s="43"/>
      <c r="I28" s="43"/>
    </row>
    <row r="29" spans="2:9" x14ac:dyDescent="0.35">
      <c r="B29" s="44"/>
      <c r="C29" s="45"/>
      <c r="D29" s="46"/>
      <c r="E29" s="47"/>
      <c r="F29" s="48"/>
      <c r="H29" s="43"/>
      <c r="I29" s="43"/>
    </row>
    <row r="30" spans="2:9" x14ac:dyDescent="0.35">
      <c r="B30" s="44"/>
      <c r="C30" s="45"/>
      <c r="D30" s="46"/>
      <c r="E30" s="47"/>
      <c r="F30" s="48"/>
      <c r="H30" s="43"/>
      <c r="I30" s="43"/>
    </row>
    <row r="31" spans="2:9" x14ac:dyDescent="0.35">
      <c r="B31" s="44"/>
      <c r="C31" s="45"/>
      <c r="D31" s="46"/>
      <c r="E31" s="47"/>
      <c r="F31" s="48"/>
      <c r="H31" s="43"/>
      <c r="I31" s="43"/>
    </row>
    <row r="32" spans="2:9" x14ac:dyDescent="0.35">
      <c r="B32" s="44"/>
      <c r="C32" s="45"/>
      <c r="D32" s="46"/>
      <c r="E32" s="47"/>
      <c r="F32" s="48"/>
      <c r="H32" s="43"/>
      <c r="I32" s="43"/>
    </row>
    <row r="33" spans="2:9" x14ac:dyDescent="0.35">
      <c r="B33" s="44"/>
      <c r="C33" s="45"/>
      <c r="D33" s="46"/>
      <c r="E33" s="47"/>
      <c r="F33" s="48"/>
      <c r="H33" s="43"/>
      <c r="I33" s="43"/>
    </row>
    <row r="34" spans="2:9" x14ac:dyDescent="0.35">
      <c r="B34" s="44"/>
      <c r="C34" s="45"/>
      <c r="D34" s="46"/>
      <c r="E34" s="47"/>
      <c r="F34" s="48"/>
      <c r="H34" s="43"/>
      <c r="I34" s="43"/>
    </row>
    <row r="35" spans="2:9" x14ac:dyDescent="0.35">
      <c r="B35" s="44"/>
      <c r="C35" s="45"/>
      <c r="D35" s="46"/>
      <c r="E35" s="47"/>
      <c r="F35" s="48"/>
      <c r="H35" s="43"/>
      <c r="I35" s="43"/>
    </row>
    <row r="36" spans="2:9" x14ac:dyDescent="0.35">
      <c r="B36" s="44"/>
      <c r="C36" s="45"/>
      <c r="D36" s="46"/>
      <c r="E36" s="47"/>
      <c r="F36" s="48"/>
      <c r="H36" s="43"/>
      <c r="I36" s="43"/>
    </row>
    <row r="37" spans="2:9" x14ac:dyDescent="0.35">
      <c r="B37" s="44"/>
      <c r="C37" s="45"/>
      <c r="D37" s="46"/>
      <c r="E37" s="47"/>
      <c r="F37" s="48"/>
      <c r="H37" s="43"/>
      <c r="I37" s="43"/>
    </row>
    <row r="38" spans="2:9" x14ac:dyDescent="0.35">
      <c r="B38" s="44"/>
      <c r="C38" s="45"/>
      <c r="D38" s="46"/>
      <c r="E38" s="47"/>
      <c r="F38" s="48"/>
      <c r="H38" s="43"/>
      <c r="I38" s="43"/>
    </row>
    <row r="39" spans="2:9" x14ac:dyDescent="0.35">
      <c r="B39" s="44"/>
      <c r="C39" s="45"/>
      <c r="D39" s="46"/>
      <c r="E39" s="47"/>
      <c r="F39" s="48"/>
      <c r="H39" s="43"/>
      <c r="I39" s="43"/>
    </row>
    <row r="40" spans="2:9" x14ac:dyDescent="0.35">
      <c r="B40" s="44"/>
      <c r="C40" s="45"/>
      <c r="D40" s="46"/>
      <c r="E40" s="47"/>
      <c r="F40" s="48"/>
      <c r="H40" s="43"/>
      <c r="I40" s="43"/>
    </row>
    <row r="41" spans="2:9" x14ac:dyDescent="0.35">
      <c r="B41" s="44"/>
      <c r="C41" s="45"/>
      <c r="D41" s="46"/>
      <c r="E41" s="47"/>
      <c r="F41" s="48"/>
      <c r="H41" s="43"/>
      <c r="I41" s="43"/>
    </row>
    <row r="42" spans="2:9" x14ac:dyDescent="0.35">
      <c r="B42" s="44"/>
      <c r="C42" s="45"/>
      <c r="D42" s="46"/>
      <c r="E42" s="47"/>
      <c r="F42" s="48"/>
      <c r="H42" s="43"/>
      <c r="I42" s="43"/>
    </row>
    <row r="43" spans="2:9" x14ac:dyDescent="0.35">
      <c r="B43" s="44"/>
      <c r="C43" s="45"/>
      <c r="D43" s="46"/>
      <c r="E43" s="47"/>
      <c r="F43" s="48"/>
      <c r="H43" s="43"/>
      <c r="I43" s="43"/>
    </row>
    <row r="44" spans="2:9" x14ac:dyDescent="0.35">
      <c r="B44" s="44"/>
      <c r="C44" s="45"/>
      <c r="D44" s="46"/>
      <c r="E44" s="47"/>
      <c r="F44" s="48"/>
      <c r="H44" s="43"/>
      <c r="I44" s="43"/>
    </row>
    <row r="45" spans="2:9" x14ac:dyDescent="0.35">
      <c r="B45" s="44"/>
      <c r="C45" s="45"/>
      <c r="D45" s="46"/>
      <c r="E45" s="47"/>
      <c r="F45" s="48"/>
      <c r="H45" s="43"/>
      <c r="I45" s="43"/>
    </row>
    <row r="46" spans="2:9" x14ac:dyDescent="0.35">
      <c r="B46" s="44"/>
      <c r="C46" s="45"/>
      <c r="D46" s="46"/>
      <c r="E46" s="47"/>
      <c r="F46" s="48"/>
      <c r="H46" s="43"/>
      <c r="I46" s="43"/>
    </row>
    <row r="47" spans="2:9" x14ac:dyDescent="0.35">
      <c r="B47" s="44"/>
      <c r="C47" s="45"/>
      <c r="D47" s="46"/>
      <c r="E47" s="47"/>
      <c r="F47" s="48"/>
      <c r="H47" s="43"/>
      <c r="I47" s="43"/>
    </row>
    <row r="48" spans="2:9" x14ac:dyDescent="0.35">
      <c r="B48" s="44"/>
      <c r="C48" s="45"/>
      <c r="D48" s="46"/>
      <c r="E48" s="47"/>
      <c r="F48" s="48"/>
      <c r="H48" s="43"/>
      <c r="I48" s="43"/>
    </row>
    <row r="49" spans="2:9" x14ac:dyDescent="0.35">
      <c r="B49" s="44"/>
      <c r="C49" s="45"/>
      <c r="D49" s="46"/>
      <c r="E49" s="47"/>
      <c r="F49" s="48"/>
      <c r="H49" s="43"/>
      <c r="I49" s="43"/>
    </row>
    <row r="50" spans="2:9" x14ac:dyDescent="0.35">
      <c r="B50" s="44"/>
      <c r="C50" s="45"/>
      <c r="D50" s="46"/>
      <c r="E50" s="47"/>
      <c r="F50" s="48"/>
      <c r="H50" s="43"/>
      <c r="I50" s="43"/>
    </row>
    <row r="51" spans="2:9" x14ac:dyDescent="0.35">
      <c r="B51" s="44"/>
      <c r="C51" s="45"/>
      <c r="D51" s="46"/>
      <c r="E51" s="47"/>
      <c r="F51" s="48"/>
      <c r="H51" s="43"/>
      <c r="I51" s="43"/>
    </row>
    <row r="52" spans="2:9" x14ac:dyDescent="0.35">
      <c r="B52" s="44"/>
      <c r="C52" s="45"/>
      <c r="D52" s="46"/>
      <c r="E52" s="47"/>
      <c r="F52" s="48"/>
      <c r="H52" s="43"/>
      <c r="I52" s="43"/>
    </row>
    <row r="53" spans="2:9" x14ac:dyDescent="0.35">
      <c r="B53" s="44"/>
      <c r="C53" s="45"/>
      <c r="D53" s="46"/>
      <c r="E53" s="47"/>
      <c r="F53" s="48"/>
      <c r="H53" s="43"/>
      <c r="I53" s="43"/>
    </row>
    <row r="54" spans="2:9" x14ac:dyDescent="0.35">
      <c r="B54" s="44"/>
      <c r="C54" s="45"/>
      <c r="D54" s="46"/>
      <c r="E54" s="47"/>
      <c r="F54" s="48"/>
      <c r="H54" s="43"/>
      <c r="I54" s="43"/>
    </row>
    <row r="55" spans="2:9" x14ac:dyDescent="0.35">
      <c r="B55" s="44"/>
      <c r="C55" s="45"/>
      <c r="D55" s="46"/>
      <c r="E55" s="47"/>
      <c r="F55" s="48"/>
      <c r="H55" s="43"/>
      <c r="I55" s="43"/>
    </row>
    <row r="56" spans="2:9" x14ac:dyDescent="0.35">
      <c r="B56" s="44"/>
      <c r="C56" s="45"/>
      <c r="D56" s="46"/>
      <c r="E56" s="47"/>
      <c r="F56" s="48"/>
      <c r="H56" s="43"/>
      <c r="I56" s="43"/>
    </row>
    <row r="57" spans="2:9" x14ac:dyDescent="0.35">
      <c r="B57" s="44"/>
      <c r="C57" s="45"/>
      <c r="D57" s="46"/>
      <c r="E57" s="47"/>
      <c r="F57" s="48"/>
      <c r="H57" s="43"/>
      <c r="I57" s="43"/>
    </row>
    <row r="58" spans="2:9" x14ac:dyDescent="0.35">
      <c r="B58" s="44"/>
      <c r="C58" s="45"/>
      <c r="D58" s="46"/>
      <c r="E58" s="47"/>
      <c r="F58" s="48"/>
      <c r="H58" s="43"/>
      <c r="I58" s="43"/>
    </row>
    <row r="59" spans="2:9" x14ac:dyDescent="0.35">
      <c r="B59" s="44"/>
      <c r="C59" s="45"/>
      <c r="D59" s="46"/>
      <c r="E59" s="47"/>
      <c r="F59" s="48"/>
      <c r="H59" s="43"/>
      <c r="I59" s="43"/>
    </row>
    <row r="60" spans="2:9" x14ac:dyDescent="0.35">
      <c r="B60" s="44"/>
      <c r="C60" s="45"/>
      <c r="D60" s="46"/>
      <c r="E60" s="47"/>
      <c r="F60" s="48"/>
      <c r="H60" s="43"/>
      <c r="I60" s="43"/>
    </row>
    <row r="61" spans="2:9" x14ac:dyDescent="0.35">
      <c r="B61" s="44"/>
      <c r="C61" s="45"/>
      <c r="D61" s="46"/>
      <c r="E61" s="47"/>
      <c r="F61" s="48"/>
      <c r="H61" s="43"/>
      <c r="I61" s="43"/>
    </row>
    <row r="62" spans="2:9" x14ac:dyDescent="0.35">
      <c r="B62" s="44"/>
      <c r="C62" s="45"/>
      <c r="D62" s="46"/>
      <c r="E62" s="47"/>
      <c r="F62" s="48"/>
      <c r="H62" s="43"/>
      <c r="I62" s="43"/>
    </row>
    <row r="63" spans="2:9" x14ac:dyDescent="0.35">
      <c r="B63" s="44"/>
      <c r="C63" s="45"/>
      <c r="D63" s="46"/>
      <c r="E63" s="47"/>
      <c r="F63" s="48"/>
      <c r="H63" s="43"/>
      <c r="I63" s="43"/>
    </row>
    <row r="64" spans="2:9" x14ac:dyDescent="0.35">
      <c r="B64" s="44"/>
      <c r="C64" s="45"/>
      <c r="D64" s="46"/>
      <c r="E64" s="47"/>
      <c r="F64" s="48"/>
      <c r="H64" s="43"/>
      <c r="I64" s="43"/>
    </row>
    <row r="65" spans="2:11" x14ac:dyDescent="0.35">
      <c r="B65" s="44"/>
      <c r="C65" s="45"/>
      <c r="D65" s="46"/>
      <c r="E65" s="47"/>
      <c r="F65" s="48"/>
      <c r="H65" s="43"/>
      <c r="I65" s="43"/>
      <c r="K65" s="36"/>
    </row>
    <row r="66" spans="2:11" x14ac:dyDescent="0.35">
      <c r="B66" s="44"/>
      <c r="C66" s="45"/>
      <c r="D66" s="46"/>
      <c r="E66" s="47"/>
      <c r="F66" s="48"/>
      <c r="H66" s="43"/>
      <c r="I66" s="43"/>
    </row>
    <row r="67" spans="2:11" x14ac:dyDescent="0.35">
      <c r="B67" s="44"/>
      <c r="C67" s="45"/>
      <c r="D67" s="46"/>
      <c r="E67" s="47"/>
      <c r="F67" s="48"/>
      <c r="H67" s="43"/>
      <c r="I67" s="43"/>
    </row>
    <row r="68" spans="2:11" x14ac:dyDescent="0.35">
      <c r="B68" s="44"/>
      <c r="C68" s="45"/>
      <c r="D68" s="46"/>
      <c r="E68" s="47"/>
      <c r="F68" s="48"/>
      <c r="H68" s="43"/>
      <c r="I68" s="43"/>
    </row>
    <row r="69" spans="2:11" x14ac:dyDescent="0.35">
      <c r="B69" s="44"/>
      <c r="C69" s="45"/>
      <c r="D69" s="46"/>
      <c r="E69" s="47"/>
      <c r="F69" s="48"/>
      <c r="H69" s="43"/>
      <c r="I69" s="43"/>
    </row>
    <row r="70" spans="2:11" x14ac:dyDescent="0.35">
      <c r="B70" s="44"/>
      <c r="C70" s="45"/>
      <c r="D70" s="46"/>
      <c r="E70" s="47"/>
      <c r="F70" s="48"/>
      <c r="H70" s="43"/>
      <c r="I70" s="43"/>
    </row>
    <row r="71" spans="2:11" x14ac:dyDescent="0.35">
      <c r="B71" s="44"/>
      <c r="C71" s="45"/>
      <c r="D71" s="46"/>
      <c r="E71" s="47"/>
      <c r="F71" s="48"/>
      <c r="H71" s="43"/>
      <c r="I71" s="43"/>
    </row>
    <row r="72" spans="2:11" x14ac:dyDescent="0.35">
      <c r="B72" s="44"/>
      <c r="C72" s="45"/>
      <c r="D72" s="46"/>
      <c r="E72" s="47"/>
      <c r="F72" s="48"/>
      <c r="H72" s="43"/>
      <c r="I72" s="43"/>
    </row>
    <row r="73" spans="2:11" x14ac:dyDescent="0.35">
      <c r="B73" s="44"/>
      <c r="C73" s="45"/>
      <c r="D73" s="46"/>
      <c r="E73" s="47"/>
      <c r="F73" s="48"/>
      <c r="H73" s="43"/>
      <c r="I73" s="43"/>
    </row>
    <row r="74" spans="2:11" x14ac:dyDescent="0.35">
      <c r="B74" s="44"/>
      <c r="C74" s="45"/>
      <c r="D74" s="46"/>
      <c r="E74" s="47"/>
      <c r="F74" s="48"/>
      <c r="H74" s="43"/>
      <c r="I74" s="43"/>
    </row>
    <row r="75" spans="2:11" x14ac:dyDescent="0.35">
      <c r="B75" s="44"/>
      <c r="C75" s="45"/>
      <c r="D75" s="46"/>
      <c r="E75" s="47"/>
      <c r="F75" s="48"/>
      <c r="H75" s="43"/>
      <c r="I75" s="43"/>
    </row>
    <row r="76" spans="2:11" x14ac:dyDescent="0.35">
      <c r="B76" s="44"/>
      <c r="C76" s="45"/>
      <c r="D76" s="46"/>
      <c r="E76" s="47"/>
      <c r="F76" s="48"/>
      <c r="H76" s="43"/>
      <c r="I76" s="43"/>
    </row>
    <row r="77" spans="2:11" x14ac:dyDescent="0.35">
      <c r="B77" s="44"/>
      <c r="C77" s="45"/>
      <c r="D77" s="46"/>
      <c r="E77" s="47"/>
      <c r="F77" s="48"/>
      <c r="H77" s="43"/>
      <c r="I77" s="43"/>
    </row>
    <row r="78" spans="2:11" x14ac:dyDescent="0.35">
      <c r="B78" s="44"/>
      <c r="C78" s="45"/>
      <c r="D78" s="46"/>
      <c r="E78" s="47"/>
      <c r="F78" s="48"/>
      <c r="H78" s="43"/>
      <c r="I78" s="43"/>
    </row>
    <row r="79" spans="2:11" x14ac:dyDescent="0.35">
      <c r="B79" s="44"/>
      <c r="C79" s="45"/>
      <c r="D79" s="46"/>
      <c r="E79" s="47"/>
      <c r="F79" s="48"/>
      <c r="H79" s="43"/>
      <c r="I79" s="43"/>
    </row>
    <row r="80" spans="2:11" x14ac:dyDescent="0.35">
      <c r="B80" s="44"/>
      <c r="C80" s="45"/>
      <c r="D80" s="46"/>
      <c r="E80" s="47"/>
      <c r="F80" s="48"/>
      <c r="H80" s="43"/>
      <c r="I80" s="43"/>
    </row>
  </sheetData>
  <mergeCells count="2">
    <mergeCell ref="B1:F1"/>
    <mergeCell ref="G1:I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307BD-6E2F-40FA-A34D-57F123545D93}">
  <dimension ref="A1:H79"/>
  <sheetViews>
    <sheetView tabSelected="1" workbookViewId="0">
      <selection activeCell="B2" sqref="B2"/>
    </sheetView>
  </sheetViews>
  <sheetFormatPr defaultRowHeight="14.5" x14ac:dyDescent="0.35"/>
  <cols>
    <col min="1" max="1" width="8.7265625" style="1"/>
    <col min="2" max="2" width="7.36328125" style="1" bestFit="1" customWidth="1"/>
    <col min="3" max="3" width="24.08984375" style="1" bestFit="1" customWidth="1"/>
    <col min="4" max="4" width="42.08984375" style="1" customWidth="1"/>
    <col min="5" max="5" width="10.08984375" style="1" bestFit="1" customWidth="1"/>
    <col min="6" max="7" width="8.7265625" style="1"/>
    <col min="8" max="8" width="11.1796875" style="1" customWidth="1"/>
    <col min="9" max="16384" width="8.7265625" style="1"/>
  </cols>
  <sheetData>
    <row r="1" spans="1:8" ht="34.5" x14ac:dyDescent="0.35">
      <c r="A1" s="57" t="s">
        <v>30</v>
      </c>
      <c r="B1" s="38" t="s">
        <v>31</v>
      </c>
      <c r="C1" s="38" t="s">
        <v>32</v>
      </c>
      <c r="D1" s="38" t="s">
        <v>26</v>
      </c>
      <c r="E1" s="58" t="s">
        <v>33</v>
      </c>
      <c r="F1" s="38" t="s">
        <v>34</v>
      </c>
      <c r="G1" s="38" t="s">
        <v>35</v>
      </c>
      <c r="H1" s="38" t="s">
        <v>40</v>
      </c>
    </row>
    <row r="2" spans="1:8" x14ac:dyDescent="0.35">
      <c r="A2" s="59">
        <v>1</v>
      </c>
      <c r="B2" s="89" t="s">
        <v>45</v>
      </c>
      <c r="C2" s="88" t="s">
        <v>44</v>
      </c>
      <c r="D2" s="60" t="s">
        <v>1</v>
      </c>
      <c r="E2" s="61">
        <v>46053</v>
      </c>
      <c r="F2" s="62">
        <v>7.3000000000000001E-3</v>
      </c>
      <c r="G2" s="62">
        <v>2.8999999999999998E-3</v>
      </c>
      <c r="H2" s="63" t="s">
        <v>41</v>
      </c>
    </row>
    <row r="3" spans="1:8" x14ac:dyDescent="0.35">
      <c r="B3" s="11"/>
      <c r="C3" s="11"/>
      <c r="D3" s="11"/>
      <c r="E3" s="40"/>
      <c r="F3" s="41"/>
      <c r="G3" s="41"/>
      <c r="H3" s="41"/>
    </row>
    <row r="4" spans="1:8" x14ac:dyDescent="0.35">
      <c r="B4" s="11"/>
      <c r="C4" s="11"/>
      <c r="D4" s="11"/>
      <c r="E4" s="40"/>
      <c r="F4" s="41"/>
      <c r="G4" s="41"/>
      <c r="H4" s="41"/>
    </row>
    <row r="5" spans="1:8" x14ac:dyDescent="0.35">
      <c r="B5" s="11"/>
      <c r="C5" s="11"/>
      <c r="D5" s="11"/>
      <c r="E5" s="40"/>
      <c r="F5" s="41"/>
      <c r="G5" s="41"/>
      <c r="H5" s="41"/>
    </row>
    <row r="6" spans="1:8" x14ac:dyDescent="0.35">
      <c r="B6" s="11"/>
      <c r="C6" s="11"/>
      <c r="D6" s="11"/>
      <c r="E6" s="40"/>
      <c r="F6" s="41"/>
      <c r="G6" s="41"/>
      <c r="H6" s="41"/>
    </row>
    <row r="7" spans="1:8" x14ac:dyDescent="0.35">
      <c r="B7" s="11"/>
      <c r="C7" s="11"/>
      <c r="D7" s="11"/>
      <c r="E7" s="40"/>
      <c r="F7" s="41"/>
      <c r="G7" s="41"/>
      <c r="H7" s="41"/>
    </row>
    <row r="8" spans="1:8" x14ac:dyDescent="0.35">
      <c r="B8" s="11"/>
      <c r="C8" s="11"/>
      <c r="D8" s="11"/>
      <c r="E8" s="40"/>
      <c r="F8" s="41"/>
      <c r="G8" s="41"/>
      <c r="H8" s="41"/>
    </row>
    <row r="9" spans="1:8" x14ac:dyDescent="0.35">
      <c r="B9" s="11"/>
      <c r="C9" s="11"/>
      <c r="D9" s="11"/>
      <c r="E9" s="40"/>
      <c r="F9" s="41"/>
      <c r="G9" s="41"/>
      <c r="H9" s="41"/>
    </row>
    <row r="10" spans="1:8" x14ac:dyDescent="0.35">
      <c r="B10" s="11"/>
      <c r="C10" s="11"/>
      <c r="D10" s="11"/>
      <c r="E10" s="40"/>
      <c r="F10" s="41"/>
      <c r="G10" s="41"/>
      <c r="H10" s="41"/>
    </row>
    <row r="11" spans="1:8" x14ac:dyDescent="0.35">
      <c r="B11" s="11"/>
      <c r="C11" s="11"/>
      <c r="D11" s="11"/>
      <c r="E11" s="40"/>
      <c r="F11" s="41"/>
      <c r="G11" s="41"/>
      <c r="H11" s="41"/>
    </row>
    <row r="12" spans="1:8" x14ac:dyDescent="0.35">
      <c r="B12" s="11"/>
      <c r="C12" s="11"/>
      <c r="D12" s="11"/>
      <c r="E12" s="40"/>
      <c r="F12" s="41"/>
      <c r="G12" s="41"/>
      <c r="H12" s="41"/>
    </row>
    <row r="13" spans="1:8" x14ac:dyDescent="0.35">
      <c r="B13" s="11"/>
      <c r="C13" s="11"/>
      <c r="D13" s="11"/>
      <c r="E13" s="40"/>
      <c r="F13" s="41"/>
      <c r="G13" s="41"/>
      <c r="H13" s="41"/>
    </row>
    <row r="14" spans="1:8" x14ac:dyDescent="0.35">
      <c r="B14" s="11"/>
      <c r="C14" s="11"/>
      <c r="D14" s="11"/>
      <c r="E14" s="40"/>
      <c r="F14" s="41"/>
      <c r="G14" s="41"/>
      <c r="H14" s="41"/>
    </row>
    <row r="15" spans="1:8" x14ac:dyDescent="0.35">
      <c r="B15" s="11"/>
      <c r="C15" s="11"/>
      <c r="D15" s="11"/>
      <c r="E15" s="40"/>
      <c r="F15" s="41"/>
      <c r="G15" s="41"/>
      <c r="H15" s="41"/>
    </row>
    <row r="16" spans="1:8" x14ac:dyDescent="0.35">
      <c r="B16" s="11"/>
      <c r="C16" s="11"/>
      <c r="D16" s="11"/>
      <c r="E16" s="40"/>
      <c r="F16" s="41"/>
      <c r="G16" s="41"/>
      <c r="H16" s="41"/>
    </row>
    <row r="17" spans="2:8" x14ac:dyDescent="0.35">
      <c r="B17" s="11"/>
      <c r="C17" s="11"/>
      <c r="D17" s="11"/>
      <c r="E17" s="40"/>
      <c r="F17" s="41"/>
      <c r="G17" s="41"/>
      <c r="H17" s="41"/>
    </row>
    <row r="18" spans="2:8" x14ac:dyDescent="0.35">
      <c r="B18" s="11"/>
      <c r="C18" s="11"/>
      <c r="D18" s="11"/>
      <c r="E18" s="40"/>
      <c r="F18" s="41"/>
      <c r="G18" s="41"/>
      <c r="H18" s="41"/>
    </row>
    <row r="19" spans="2:8" x14ac:dyDescent="0.35">
      <c r="B19" s="11"/>
      <c r="C19" s="11"/>
      <c r="D19" s="11"/>
      <c r="E19" s="40"/>
      <c r="F19" s="41"/>
      <c r="G19" s="41"/>
      <c r="H19" s="41"/>
    </row>
    <row r="20" spans="2:8" x14ac:dyDescent="0.35">
      <c r="B20" s="11"/>
      <c r="C20" s="11"/>
      <c r="D20" s="11"/>
      <c r="E20" s="40"/>
      <c r="F20" s="41"/>
      <c r="G20" s="41"/>
      <c r="H20" s="41"/>
    </row>
    <row r="21" spans="2:8" x14ac:dyDescent="0.35">
      <c r="B21" s="11"/>
      <c r="C21" s="11"/>
      <c r="D21" s="11"/>
      <c r="E21" s="40"/>
      <c r="F21" s="41"/>
      <c r="G21" s="41"/>
      <c r="H21" s="41"/>
    </row>
    <row r="22" spans="2:8" x14ac:dyDescent="0.35">
      <c r="B22" s="11"/>
      <c r="C22" s="11"/>
      <c r="D22" s="11"/>
      <c r="E22" s="40"/>
      <c r="F22" s="41"/>
      <c r="G22" s="41"/>
      <c r="H22" s="41"/>
    </row>
    <row r="23" spans="2:8" x14ac:dyDescent="0.35">
      <c r="B23" s="11"/>
      <c r="C23" s="11"/>
      <c r="D23" s="11"/>
      <c r="E23" s="40"/>
      <c r="F23" s="41"/>
      <c r="G23" s="41"/>
      <c r="H23" s="41"/>
    </row>
    <row r="24" spans="2:8" x14ac:dyDescent="0.35">
      <c r="B24" s="11"/>
      <c r="C24" s="11"/>
      <c r="D24" s="11"/>
      <c r="E24" s="40"/>
      <c r="F24" s="41"/>
      <c r="G24" s="41"/>
      <c r="H24" s="41"/>
    </row>
    <row r="25" spans="2:8" x14ac:dyDescent="0.35">
      <c r="B25" s="11"/>
      <c r="C25" s="11"/>
      <c r="D25" s="11"/>
      <c r="E25" s="40"/>
      <c r="F25" s="41"/>
      <c r="G25" s="41"/>
      <c r="H25" s="41"/>
    </row>
    <row r="26" spans="2:8" x14ac:dyDescent="0.35">
      <c r="B26" s="11"/>
      <c r="C26" s="11"/>
      <c r="D26" s="11"/>
      <c r="E26" s="40"/>
      <c r="F26" s="41"/>
      <c r="G26" s="41"/>
      <c r="H26" s="41"/>
    </row>
    <row r="27" spans="2:8" x14ac:dyDescent="0.35">
      <c r="B27" s="11"/>
      <c r="C27" s="11"/>
      <c r="D27" s="11"/>
      <c r="E27" s="40"/>
      <c r="F27" s="41"/>
      <c r="G27" s="41"/>
      <c r="H27" s="41"/>
    </row>
    <row r="28" spans="2:8" x14ac:dyDescent="0.35">
      <c r="B28" s="11"/>
      <c r="C28" s="11"/>
      <c r="D28" s="11"/>
      <c r="E28" s="40"/>
      <c r="F28" s="41"/>
      <c r="G28" s="41"/>
      <c r="H28" s="41"/>
    </row>
    <row r="29" spans="2:8" x14ac:dyDescent="0.35">
      <c r="B29" s="11"/>
      <c r="C29" s="11"/>
      <c r="D29" s="11"/>
      <c r="E29" s="40"/>
      <c r="F29" s="41"/>
      <c r="G29" s="41"/>
      <c r="H29" s="41"/>
    </row>
    <row r="30" spans="2:8" x14ac:dyDescent="0.35">
      <c r="B30" s="11"/>
      <c r="C30" s="11"/>
      <c r="D30" s="11"/>
      <c r="E30" s="40"/>
      <c r="F30" s="41"/>
      <c r="G30" s="41"/>
      <c r="H30" s="41"/>
    </row>
    <row r="31" spans="2:8" x14ac:dyDescent="0.35">
      <c r="B31" s="11"/>
      <c r="C31" s="11"/>
      <c r="D31" s="11"/>
      <c r="E31" s="40"/>
      <c r="F31" s="41"/>
      <c r="G31" s="41"/>
      <c r="H31" s="41"/>
    </row>
    <row r="32" spans="2:8" x14ac:dyDescent="0.35">
      <c r="B32" s="11"/>
      <c r="C32" s="11"/>
      <c r="D32" s="11"/>
      <c r="E32" s="40"/>
      <c r="F32" s="41"/>
      <c r="G32" s="41"/>
      <c r="H32" s="41"/>
    </row>
    <row r="33" spans="2:8" x14ac:dyDescent="0.35">
      <c r="B33" s="11"/>
      <c r="C33" s="11"/>
      <c r="D33" s="11"/>
      <c r="E33" s="40"/>
      <c r="F33" s="41"/>
      <c r="G33" s="41"/>
      <c r="H33" s="41"/>
    </row>
    <row r="34" spans="2:8" x14ac:dyDescent="0.35">
      <c r="B34" s="11"/>
      <c r="C34" s="11"/>
      <c r="D34" s="11"/>
      <c r="E34" s="40"/>
      <c r="F34" s="41"/>
      <c r="G34" s="41"/>
      <c r="H34" s="41"/>
    </row>
    <row r="35" spans="2:8" x14ac:dyDescent="0.35">
      <c r="B35" s="11"/>
      <c r="C35" s="11"/>
      <c r="D35" s="11"/>
      <c r="E35" s="40"/>
      <c r="F35" s="41"/>
      <c r="G35" s="41"/>
      <c r="H35" s="41"/>
    </row>
    <row r="36" spans="2:8" x14ac:dyDescent="0.35">
      <c r="B36" s="11"/>
      <c r="C36" s="11"/>
      <c r="D36" s="11"/>
      <c r="E36" s="40"/>
      <c r="F36" s="41"/>
      <c r="G36" s="41"/>
      <c r="H36" s="41"/>
    </row>
    <row r="37" spans="2:8" x14ac:dyDescent="0.35">
      <c r="B37" s="11"/>
      <c r="C37" s="11"/>
      <c r="D37" s="11"/>
      <c r="E37" s="40"/>
      <c r="F37" s="41"/>
      <c r="G37" s="41"/>
      <c r="H37" s="41"/>
    </row>
    <row r="38" spans="2:8" x14ac:dyDescent="0.35">
      <c r="B38" s="11"/>
      <c r="C38" s="11"/>
      <c r="D38" s="11"/>
      <c r="E38" s="40"/>
      <c r="F38" s="41"/>
      <c r="G38" s="41"/>
      <c r="H38" s="41"/>
    </row>
    <row r="39" spans="2:8" x14ac:dyDescent="0.35">
      <c r="B39" s="11"/>
      <c r="C39" s="11"/>
      <c r="D39" s="11"/>
      <c r="E39" s="40"/>
      <c r="F39" s="41"/>
      <c r="G39" s="41"/>
      <c r="H39" s="41"/>
    </row>
    <row r="40" spans="2:8" x14ac:dyDescent="0.35">
      <c r="B40" s="11"/>
      <c r="C40" s="11"/>
      <c r="D40" s="11"/>
      <c r="E40" s="40"/>
      <c r="F40" s="41"/>
      <c r="G40" s="41"/>
      <c r="H40" s="41"/>
    </row>
    <row r="41" spans="2:8" x14ac:dyDescent="0.35">
      <c r="B41" s="11"/>
      <c r="C41" s="11"/>
      <c r="D41" s="11"/>
      <c r="E41" s="40"/>
      <c r="F41" s="41"/>
      <c r="G41" s="41"/>
      <c r="H41" s="41"/>
    </row>
    <row r="42" spans="2:8" x14ac:dyDescent="0.35">
      <c r="B42" s="11"/>
      <c r="C42" s="11"/>
      <c r="D42" s="11"/>
      <c r="E42" s="40"/>
      <c r="F42" s="41"/>
      <c r="G42" s="41"/>
      <c r="H42" s="41"/>
    </row>
    <row r="43" spans="2:8" x14ac:dyDescent="0.35">
      <c r="B43" s="11"/>
      <c r="C43" s="11"/>
      <c r="D43" s="11"/>
      <c r="E43" s="40"/>
      <c r="F43" s="41"/>
      <c r="G43" s="41"/>
      <c r="H43" s="41"/>
    </row>
    <row r="44" spans="2:8" x14ac:dyDescent="0.35">
      <c r="B44" s="11"/>
      <c r="C44" s="11"/>
      <c r="D44" s="11"/>
      <c r="E44" s="40"/>
      <c r="F44" s="41"/>
      <c r="G44" s="41"/>
      <c r="H44" s="41"/>
    </row>
    <row r="45" spans="2:8" x14ac:dyDescent="0.35">
      <c r="B45" s="11"/>
      <c r="C45" s="11"/>
      <c r="D45" s="11"/>
      <c r="E45" s="40"/>
      <c r="F45" s="41"/>
      <c r="G45" s="41"/>
      <c r="H45" s="41"/>
    </row>
    <row r="46" spans="2:8" x14ac:dyDescent="0.35">
      <c r="B46" s="11"/>
      <c r="C46" s="11"/>
      <c r="D46" s="11"/>
      <c r="E46" s="40"/>
      <c r="F46" s="41"/>
      <c r="G46" s="41"/>
      <c r="H46" s="41"/>
    </row>
    <row r="47" spans="2:8" x14ac:dyDescent="0.35">
      <c r="B47" s="11"/>
      <c r="C47" s="11"/>
      <c r="D47" s="11"/>
      <c r="E47" s="40"/>
      <c r="F47" s="41"/>
      <c r="G47" s="41"/>
      <c r="H47" s="41"/>
    </row>
    <row r="48" spans="2:8" x14ac:dyDescent="0.35">
      <c r="B48" s="11"/>
      <c r="C48" s="11"/>
      <c r="D48" s="11"/>
      <c r="E48" s="40"/>
      <c r="F48" s="41"/>
      <c r="G48" s="41"/>
      <c r="H48" s="41"/>
    </row>
    <row r="49" spans="2:8" x14ac:dyDescent="0.35">
      <c r="B49" s="11"/>
      <c r="C49" s="11"/>
      <c r="D49" s="11"/>
      <c r="E49" s="40"/>
      <c r="F49" s="41"/>
      <c r="G49" s="41"/>
      <c r="H49" s="41"/>
    </row>
    <row r="50" spans="2:8" x14ac:dyDescent="0.35">
      <c r="B50" s="11"/>
      <c r="C50" s="11"/>
      <c r="D50" s="11"/>
      <c r="E50" s="40"/>
      <c r="F50" s="41"/>
      <c r="G50" s="41"/>
      <c r="H50" s="41"/>
    </row>
    <row r="51" spans="2:8" x14ac:dyDescent="0.35">
      <c r="B51" s="11"/>
      <c r="C51" s="11"/>
      <c r="D51" s="11"/>
      <c r="E51" s="40"/>
      <c r="F51" s="41"/>
      <c r="G51" s="41"/>
      <c r="H51" s="41"/>
    </row>
    <row r="52" spans="2:8" x14ac:dyDescent="0.35">
      <c r="B52" s="11"/>
      <c r="C52" s="11"/>
      <c r="D52" s="11"/>
      <c r="E52" s="40"/>
      <c r="F52" s="41"/>
      <c r="G52" s="41"/>
      <c r="H52" s="41"/>
    </row>
    <row r="53" spans="2:8" x14ac:dyDescent="0.35">
      <c r="B53" s="11"/>
      <c r="C53" s="11"/>
      <c r="D53" s="11"/>
      <c r="E53" s="40"/>
      <c r="F53" s="41"/>
      <c r="G53" s="41"/>
      <c r="H53" s="41"/>
    </row>
    <row r="54" spans="2:8" x14ac:dyDescent="0.35">
      <c r="B54" s="11"/>
      <c r="C54" s="11"/>
      <c r="D54" s="11"/>
      <c r="E54" s="40"/>
      <c r="F54" s="41"/>
      <c r="G54" s="41"/>
      <c r="H54" s="41"/>
    </row>
    <row r="55" spans="2:8" x14ac:dyDescent="0.35">
      <c r="B55" s="11"/>
      <c r="C55" s="11"/>
      <c r="D55" s="11"/>
      <c r="E55" s="40"/>
      <c r="F55" s="41"/>
      <c r="G55" s="41"/>
      <c r="H55" s="41"/>
    </row>
    <row r="56" spans="2:8" x14ac:dyDescent="0.35">
      <c r="B56" s="11"/>
      <c r="C56" s="11"/>
      <c r="D56" s="11"/>
      <c r="E56" s="40"/>
      <c r="F56" s="41"/>
      <c r="G56" s="41"/>
      <c r="H56" s="41"/>
    </row>
    <row r="57" spans="2:8" x14ac:dyDescent="0.35">
      <c r="B57" s="11"/>
      <c r="C57" s="11"/>
      <c r="D57" s="11"/>
      <c r="E57" s="40"/>
      <c r="F57" s="41"/>
      <c r="G57" s="41"/>
      <c r="H57" s="41"/>
    </row>
    <row r="58" spans="2:8" x14ac:dyDescent="0.35">
      <c r="B58" s="11"/>
      <c r="C58" s="11"/>
      <c r="D58" s="11"/>
      <c r="E58" s="40"/>
      <c r="F58" s="41"/>
      <c r="G58" s="41"/>
      <c r="H58" s="41"/>
    </row>
    <row r="59" spans="2:8" x14ac:dyDescent="0.35">
      <c r="B59" s="11"/>
      <c r="C59" s="11"/>
      <c r="D59" s="11"/>
      <c r="E59" s="40"/>
      <c r="F59" s="41"/>
      <c r="G59" s="41"/>
      <c r="H59" s="41"/>
    </row>
    <row r="60" spans="2:8" x14ac:dyDescent="0.35">
      <c r="B60" s="11"/>
      <c r="C60" s="11"/>
      <c r="D60" s="11"/>
      <c r="E60" s="40"/>
      <c r="F60" s="41"/>
      <c r="G60" s="41"/>
      <c r="H60" s="41"/>
    </row>
    <row r="61" spans="2:8" x14ac:dyDescent="0.35">
      <c r="B61" s="11"/>
      <c r="C61" s="11"/>
      <c r="D61" s="11"/>
      <c r="E61" s="40"/>
      <c r="F61" s="41"/>
      <c r="G61" s="41"/>
      <c r="H61" s="41"/>
    </row>
    <row r="62" spans="2:8" x14ac:dyDescent="0.35">
      <c r="B62" s="11"/>
      <c r="C62" s="11"/>
      <c r="D62" s="11"/>
      <c r="E62" s="40"/>
      <c r="F62" s="41"/>
      <c r="G62" s="41"/>
      <c r="H62" s="41"/>
    </row>
    <row r="63" spans="2:8" x14ac:dyDescent="0.35">
      <c r="B63" s="11"/>
      <c r="C63" s="11"/>
      <c r="D63" s="11"/>
      <c r="E63" s="40"/>
      <c r="F63" s="41"/>
      <c r="G63" s="41"/>
      <c r="H63" s="41"/>
    </row>
    <row r="64" spans="2:8" x14ac:dyDescent="0.35">
      <c r="B64" s="11"/>
      <c r="C64" s="11"/>
      <c r="D64" s="11"/>
      <c r="E64" s="40"/>
      <c r="F64" s="41"/>
      <c r="G64" s="41"/>
      <c r="H64" s="41"/>
    </row>
    <row r="65" spans="2:8" x14ac:dyDescent="0.35">
      <c r="B65" s="11"/>
      <c r="C65" s="11"/>
      <c r="D65" s="11"/>
      <c r="E65" s="40"/>
      <c r="F65" s="41"/>
      <c r="G65" s="41"/>
      <c r="H65" s="41"/>
    </row>
    <row r="66" spans="2:8" x14ac:dyDescent="0.35">
      <c r="B66" s="11"/>
      <c r="C66" s="11"/>
      <c r="D66" s="11"/>
      <c r="E66" s="40"/>
      <c r="F66" s="41"/>
      <c r="G66" s="41"/>
      <c r="H66" s="41"/>
    </row>
    <row r="67" spans="2:8" x14ac:dyDescent="0.35">
      <c r="B67" s="11"/>
      <c r="C67" s="11"/>
      <c r="D67" s="11"/>
      <c r="E67" s="40"/>
      <c r="F67" s="41"/>
      <c r="G67" s="41"/>
      <c r="H67" s="41"/>
    </row>
    <row r="68" spans="2:8" x14ac:dyDescent="0.35">
      <c r="B68" s="11"/>
      <c r="C68" s="11"/>
      <c r="D68" s="11"/>
      <c r="E68" s="40"/>
      <c r="F68" s="41"/>
      <c r="G68" s="41"/>
      <c r="H68" s="41"/>
    </row>
    <row r="69" spans="2:8" x14ac:dyDescent="0.35">
      <c r="B69" s="11"/>
      <c r="C69" s="11"/>
      <c r="D69" s="11"/>
      <c r="E69" s="40"/>
      <c r="F69" s="41"/>
      <c r="G69" s="41"/>
      <c r="H69" s="41"/>
    </row>
    <row r="70" spans="2:8" x14ac:dyDescent="0.35">
      <c r="B70" s="11"/>
      <c r="C70" s="11"/>
      <c r="D70" s="11"/>
      <c r="E70" s="40"/>
      <c r="F70" s="41"/>
      <c r="G70" s="41"/>
      <c r="H70" s="41"/>
    </row>
    <row r="71" spans="2:8" x14ac:dyDescent="0.35">
      <c r="B71" s="11"/>
      <c r="C71" s="11"/>
      <c r="D71" s="42"/>
      <c r="E71" s="40"/>
      <c r="F71" s="41"/>
      <c r="G71" s="41"/>
      <c r="H71" s="41"/>
    </row>
    <row r="72" spans="2:8" x14ac:dyDescent="0.35">
      <c r="B72" s="11"/>
      <c r="C72" s="11"/>
      <c r="D72" s="11"/>
      <c r="E72" s="40"/>
      <c r="F72" s="41"/>
      <c r="G72" s="41"/>
      <c r="H72" s="41"/>
    </row>
    <row r="73" spans="2:8" x14ac:dyDescent="0.35">
      <c r="B73" s="11"/>
      <c r="C73" s="11"/>
      <c r="D73" s="11"/>
      <c r="E73" s="40"/>
      <c r="F73" s="41"/>
      <c r="G73" s="41"/>
      <c r="H73" s="41"/>
    </row>
    <row r="74" spans="2:8" x14ac:dyDescent="0.35">
      <c r="B74" s="11"/>
      <c r="C74" s="11"/>
      <c r="D74" s="11"/>
      <c r="E74" s="40"/>
      <c r="F74" s="41"/>
      <c r="G74" s="41"/>
      <c r="H74" s="41"/>
    </row>
    <row r="75" spans="2:8" x14ac:dyDescent="0.35">
      <c r="B75" s="11"/>
      <c r="C75" s="11"/>
      <c r="D75" s="11"/>
      <c r="E75" s="40"/>
      <c r="F75" s="41"/>
      <c r="G75" s="41"/>
      <c r="H75" s="41"/>
    </row>
    <row r="76" spans="2:8" x14ac:dyDescent="0.35">
      <c r="B76" s="11"/>
      <c r="C76" s="11"/>
      <c r="D76" s="11"/>
      <c r="E76" s="40"/>
      <c r="F76" s="41"/>
      <c r="G76" s="41"/>
      <c r="H76" s="41"/>
    </row>
    <row r="77" spans="2:8" x14ac:dyDescent="0.35">
      <c r="B77" s="11"/>
      <c r="C77" s="11"/>
      <c r="D77" s="11"/>
      <c r="E77" s="40"/>
      <c r="F77" s="41"/>
      <c r="G77" s="41"/>
      <c r="H77" s="41"/>
    </row>
    <row r="78" spans="2:8" x14ac:dyDescent="0.35">
      <c r="B78" s="11"/>
      <c r="C78" s="11"/>
      <c r="D78" s="11"/>
      <c r="E78" s="40"/>
      <c r="F78" s="41"/>
      <c r="G78" s="41"/>
      <c r="H78" s="41"/>
    </row>
    <row r="79" spans="2:8" x14ac:dyDescent="0.35">
      <c r="B79" s="11"/>
      <c r="C79" s="11"/>
      <c r="D79" s="11"/>
      <c r="E79" s="40"/>
      <c r="F79" s="41"/>
      <c r="G79" s="41"/>
      <c r="H79" s="41"/>
    </row>
  </sheetData>
  <conditionalFormatting sqref="D2:H79">
    <cfRule type="expression" dxfId="0" priority="1">
      <formula>$A2=""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Index</vt:lpstr>
      <vt:lpstr>01</vt:lpstr>
      <vt:lpstr>AUM</vt:lpstr>
      <vt:lpstr>EXP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Payal Shah</dc:creator>
  <cp:lastModifiedBy>Payal Shah</cp:lastModifiedBy>
  <dcterms:created xsi:type="dcterms:W3CDTF">2015-06-05T18:17:20Z</dcterms:created>
  <dcterms:modified xsi:type="dcterms:W3CDTF">2026-02-20T17:12:30Z</dcterms:modified>
</cp:coreProperties>
</file>